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l.guzman\Desktop\OAI\EV. PORTAL MARZO 2022\PROGRAMACION 2022\"/>
    </mc:Choice>
  </mc:AlternateContent>
  <xr:revisionPtr revIDLastSave="0" documentId="13_ncr:1_{F663A781-857E-40EA-94E2-F8C86421F822}" xr6:coauthVersionLast="36" xr6:coauthVersionMax="47" xr10:uidLastSave="{00000000-0000-0000-0000-000000000000}"/>
  <bookViews>
    <workbookView xWindow="0" yWindow="0" windowWidth="28800" windowHeight="12225" xr2:uid="{4338FEAE-DB8E-4C02-BE6D-DDC1311F061E}"/>
  </bookViews>
  <sheets>
    <sheet name="Hoja1" sheetId="1" r:id="rId1"/>
  </sheets>
  <externalReferences>
    <externalReference r:id="rId2"/>
  </externalReferences>
  <definedNames>
    <definedName name="_xlnm.Print_Area" localSheetId="0">Hoja1!$A$1:$J$44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I25" i="1"/>
  <c r="C16" i="1"/>
  <c r="C15" i="1"/>
  <c r="C14" i="1"/>
  <c r="I29" i="1"/>
</calcChain>
</file>

<file path=xl/sharedStrings.xml><?xml version="1.0" encoding="utf-8"?>
<sst xmlns="http://schemas.openxmlformats.org/spreadsheetml/2006/main" count="74" uniqueCount="73">
  <si>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</si>
  <si>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</si>
  <si>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</si>
  <si>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</si>
  <si>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</si>
  <si>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</si>
  <si>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</si>
  <si>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</si>
  <si>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</si>
  <si>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</si>
  <si>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</si>
  <si>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</si>
  <si>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</si>
  <si>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</si>
  <si>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</si>
  <si>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</si>
  <si>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</si>
  <si>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</si>
  <si>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</si>
  <si>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</si>
  <si>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</si>
  <si>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</si>
  <si>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</si>
  <si>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</si>
  <si>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</si>
  <si>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</si>
  <si>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</si>
  <si>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</si>
  <si>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</si>
  <si>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</si>
  <si>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</si>
  <si>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</si>
  <si>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</si>
  <si>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</si>
  <si>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</si>
  <si>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</si>
  <si>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</si>
  <si>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</si>
  <si>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</si>
  <si>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</si>
  <si>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</si>
  <si>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</si>
  <si>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</si>
  <si>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</si>
  <si>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</si>
  <si>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</si>
  <si>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</si>
  <si>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</si>
  <si>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</si>
  <si>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</si>
  <si>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</si>
  <si>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</si>
  <si>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No aplica.</t>
  </si>
  <si>
    <t xml:space="preserve">Presupuesto aprobado:  </t>
  </si>
  <si>
    <t xml:space="preserve">Presupuesto modificado: </t>
  </si>
  <si>
    <t>Director de Planificación y Desarrollo</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</si>
  <si>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</si>
  <si>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</si>
  <si>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</si>
  <si>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</si>
  <si>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</si>
  <si>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</si>
  <si>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</si>
  <si>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</si>
  <si>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</si>
  <si>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Brindar servicios y acompañamiento a instituciones y ciudadanía en general que así lo requieran para la generación de productos cartográficos. Los mismos requerirán de la incorporación de informaciones en base al territorio que derivarán dependiendo de la región o zona geográfica a representar.</t>
  </si>
  <si>
    <t>6747-Instituciones públicas disponen de documentos normativos para la estandarización de la información geográfica, cartográfica y geodésica.</t>
  </si>
  <si>
    <t>Cantidad de información  y formaciones brindadas en materia geoespcial.</t>
  </si>
  <si>
    <t>La implementación de los servicios en el IGN-JJHM, consiste en la generación y disponibilidad para toda la ciudadanía de información geoespacial veraz y actualizada, a través de la producción de mapas, hojas topográficas, capas cartográficas, imágenes satelitales y cartografía temática, capacitaciones, desarrollo de investigaciones, asesoría técnica y publicaciones.</t>
  </si>
  <si>
    <t>Este informe contiene las actividades que fueron planificadas para cada trimestre en el año 2022, aún no se ha hecho el reporte de logros porque se solicita por parte de DIGEPRES a partir del primer trimestre 2022, 15 de abril aproximadamente se contará con las informaciones. 
En cuanto al presupuesto, se contaba en inicios (último trimestre del 2021, donde se avisan los techos de cada institución) con un techo presupuestario de RD$70,594,062.00, luego de una revisión, se nos fue otorgado RD$15,481,236.75 adicionales.</t>
  </si>
  <si>
    <t>Ericden Estrella</t>
  </si>
  <si>
    <t>Programación Indicativa Anual de las Metas Físicas-Financieras</t>
  </si>
  <si>
    <t>Lineamientos para la Ejecución Presupuestaria 2022 del Gobierno General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</si>
</sst>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2" fillId="0" borderId="22" xfId="0" applyFont="1" applyBorder="1" applyAlignment="1">
      <alignment vertical="top"/>
    </xf>
    <xf numFmtId="166" fontId="18" fillId="0" borderId="22" xfId="0" applyNumberFormat="1" applyFont="1" applyBorder="1" applyAlignment="1" applyProtection="1">
      <alignment horizontal="center" vertical="center" wrapText="1" readingOrder="1"/>
      <protection locked="0"/>
    </xf>
    <xf numFmtId="0" fontId="16" fillId="0" borderId="24" xfId="0" quotePrefix="1" applyFont="1" applyBorder="1" applyAlignment="1" applyProtection="1">
      <alignment horizontal="left" vertical="top" wrapText="1"/>
      <protection locked="0"/>
    </xf>
    <xf numFmtId="0" fontId="16" fillId="0" borderId="28" xfId="0" quotePrefix="1" applyFont="1" applyBorder="1" applyAlignment="1" applyProtection="1">
      <alignment horizontal="center" vertical="top" wrapText="1"/>
      <protection locked="0"/>
    </xf>
    <xf numFmtId="0" fontId="11"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Border="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quotePrefix="1" applyFont="1" applyAlignment="1" applyProtection="1">
      <alignment horizontal="justify" vertical="center" wrapText="1"/>
      <protection locked="0"/>
    </xf>
    <xf numFmtId="0" fontId="21" fillId="0" borderId="0" xfId="0" applyFont="1" applyAlignment="1" applyProtection="1">
      <alignment horizontal="justify" vertical="center" wrapText="1"/>
      <protection locked="0"/>
    </xf>
    <xf numFmtId="0" fontId="21" fillId="0" borderId="18" xfId="0" applyFont="1" applyBorder="1" applyAlignment="1" applyProtection="1">
      <alignment horizontal="justify"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0" fillId="6" borderId="22" xfId="0" applyFont="1" applyFill="1" applyBorder="1" applyAlignment="1">
      <alignment horizontal="justify" vertical="center" wrapText="1"/>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22" xfId="0" applyFont="1" applyBorder="1" applyAlignment="1" applyProtection="1">
      <alignment horizontal="justify" vertical="center" wrapText="1"/>
      <protection locked="0"/>
    </xf>
    <xf numFmtId="0" fontId="21" fillId="0" borderId="22" xfId="0" applyFont="1" applyBorder="1" applyAlignment="1" applyProtection="1">
      <alignment horizontal="left" vertical="center" wrapText="1"/>
      <protection locked="0"/>
    </xf>
    <xf numFmtId="0" fontId="6" fillId="0" borderId="9" xfId="0" quotePrefix="1" applyFont="1" applyBorder="1" applyAlignment="1">
      <alignment horizontal="center" vertical="center" wrapText="1"/>
    </xf>
    <xf numFmtId="0" fontId="4" fillId="0" borderId="2" xfId="0" quotePrefix="1" applyFont="1" applyBorder="1" applyAlignment="1">
      <alignment horizontal="center"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autoFilter ref="A28:J29"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3"/>
  <sheetViews>
    <sheetView tabSelected="1" view="pageBreakPreview" zoomScale="130" zoomScaleNormal="100" zoomScaleSheetLayoutView="130" workbookViewId="0">
      <selection activeCell="B11" sqref="B11:J11"/>
    </sheetView>
  </sheetViews>
  <sheetFormatPr baseColWidth="10" defaultRowHeight="15" x14ac:dyDescent="0.25"/>
  <cols>
    <col min="1" max="1" width="23" style="8" customWidth="1"/>
    <col min="2" max="2" width="19.85546875" style="8" bestFit="1" customWidth="1"/>
    <col min="3" max="10" width="12.7109375" style="8" customWidth="1"/>
    <col min="11" max="11" width="11.42578125" style="8"/>
  </cols>
  <sheetData>
    <row r="1" spans="1:11" ht="21.75" thickBot="1" x14ac:dyDescent="0.3">
      <c r="A1" s="21"/>
      <c r="B1" s="90" t="s">
        <v>71</v>
      </c>
      <c r="C1" s="74"/>
      <c r="D1" s="74"/>
      <c r="E1" s="74"/>
      <c r="F1" s="74"/>
      <c r="G1" s="74"/>
      <c r="H1" s="74"/>
      <c r="I1" s="74"/>
      <c r="J1" s="75"/>
      <c r="K1" s="1"/>
    </row>
    <row r="2" spans="1:11" ht="21.75" thickBot="1" x14ac:dyDescent="0.3">
      <c r="A2" s="22"/>
      <c r="B2" s="76" t="s">
        <v>0</v>
      </c>
      <c r="C2" s="77"/>
      <c r="D2" s="76" t="s">
        <v>1</v>
      </c>
      <c r="E2" s="78"/>
      <c r="F2" s="78"/>
      <c r="G2" s="77"/>
      <c r="H2" s="79"/>
      <c r="I2" s="2" t="s">
        <v>2</v>
      </c>
      <c r="J2" s="3" t="s">
        <v>3</v>
      </c>
      <c r="K2" s="1"/>
    </row>
    <row r="3" spans="1:11" ht="21.75" thickBot="1" x14ac:dyDescent="0.3">
      <c r="A3" s="23"/>
      <c r="B3" s="80" t="s">
        <v>4</v>
      </c>
      <c r="C3" s="81"/>
      <c r="D3" s="89" t="s">
        <v>72</v>
      </c>
      <c r="E3" s="81"/>
      <c r="F3" s="81"/>
      <c r="G3" s="81"/>
      <c r="H3" s="82"/>
      <c r="I3" s="4">
        <v>44510</v>
      </c>
      <c r="J3" s="5">
        <v>1</v>
      </c>
      <c r="K3" s="1"/>
    </row>
    <row r="4" spans="1:11" x14ac:dyDescent="0.25">
      <c r="A4" s="83"/>
      <c r="B4" s="84"/>
      <c r="C4" s="84"/>
      <c r="D4" s="85"/>
      <c r="E4" s="85"/>
      <c r="F4" s="85"/>
      <c r="G4" s="85"/>
      <c r="H4" s="85"/>
      <c r="I4" s="84"/>
      <c r="J4" s="86"/>
      <c r="K4" s="1"/>
    </row>
    <row r="5" spans="1:11" ht="3" customHeight="1" x14ac:dyDescent="0.25">
      <c r="A5" s="71"/>
      <c r="B5" s="72"/>
      <c r="C5" s="72"/>
      <c r="D5" s="72"/>
      <c r="E5" s="72"/>
      <c r="F5" s="72"/>
      <c r="G5" s="72"/>
      <c r="H5" s="72"/>
      <c r="I5" s="72"/>
      <c r="J5" s="73"/>
      <c r="K5" s="1"/>
    </row>
    <row r="6" spans="1:11" ht="15.75" x14ac:dyDescent="0.25">
      <c r="A6" s="33" t="s">
        <v>5</v>
      </c>
      <c r="B6" s="34"/>
      <c r="C6" s="34"/>
      <c r="D6" s="34"/>
      <c r="E6" s="34"/>
      <c r="F6" s="34"/>
      <c r="G6" s="34"/>
      <c r="H6" s="34"/>
      <c r="I6" s="34"/>
      <c r="J6" s="35"/>
      <c r="K6" s="1"/>
    </row>
    <row r="7" spans="1:11" ht="15.75" x14ac:dyDescent="0.25">
      <c r="A7" s="49" t="s">
        <v>6</v>
      </c>
      <c r="B7" s="50"/>
      <c r="C7" s="50"/>
      <c r="D7" s="50"/>
      <c r="E7" s="50"/>
      <c r="F7" s="50"/>
      <c r="G7" s="50"/>
      <c r="H7" s="50"/>
      <c r="I7" s="50"/>
      <c r="J7" s="51"/>
      <c r="K7" s="1"/>
    </row>
    <row r="8" spans="1:11" ht="15" customHeight="1" x14ac:dyDescent="0.25">
      <c r="A8" s="6" t="s">
        <v>7</v>
      </c>
      <c r="B8" s="43" t="s">
        <v>56</v>
      </c>
      <c r="C8" s="44"/>
      <c r="D8" s="44"/>
      <c r="E8" s="44"/>
      <c r="F8" s="44"/>
      <c r="G8" s="44"/>
      <c r="H8" s="44"/>
      <c r="I8" s="44"/>
      <c r="J8" s="45"/>
      <c r="K8" s="1"/>
    </row>
    <row r="9" spans="1:11" ht="15" customHeight="1" x14ac:dyDescent="0.25">
      <c r="A9" s="24" t="s">
        <v>37</v>
      </c>
      <c r="B9" s="43" t="s">
        <v>57</v>
      </c>
      <c r="C9" s="44"/>
      <c r="D9" s="44"/>
      <c r="E9" s="44"/>
      <c r="F9" s="44"/>
      <c r="G9" s="44"/>
      <c r="H9" s="44"/>
      <c r="I9" s="44"/>
      <c r="J9" s="45"/>
      <c r="K9" s="1"/>
    </row>
    <row r="10" spans="1:11" ht="15" customHeight="1" x14ac:dyDescent="0.25">
      <c r="A10" s="24" t="s">
        <v>38</v>
      </c>
      <c r="B10" s="43" t="s">
        <v>58</v>
      </c>
      <c r="C10" s="44"/>
      <c r="D10" s="44"/>
      <c r="E10" s="44"/>
      <c r="F10" s="44"/>
      <c r="G10" s="44"/>
      <c r="H10" s="44"/>
      <c r="I10" s="44"/>
      <c r="J10" s="45"/>
      <c r="K10" s="1"/>
    </row>
    <row r="11" spans="1:11" ht="30.75" customHeight="1" x14ac:dyDescent="0.25">
      <c r="A11" s="6" t="s">
        <v>8</v>
      </c>
      <c r="B11" s="87" t="s">
        <v>59</v>
      </c>
      <c r="C11" s="87"/>
      <c r="D11" s="87"/>
      <c r="E11" s="87"/>
      <c r="F11" s="87"/>
      <c r="G11" s="87"/>
      <c r="H11" s="87"/>
      <c r="I11" s="87"/>
      <c r="J11" s="87"/>
    </row>
    <row r="12" spans="1:11" ht="42.75" customHeight="1" x14ac:dyDescent="0.25">
      <c r="A12" s="6" t="s">
        <v>9</v>
      </c>
      <c r="B12" s="88" t="s">
        <v>60</v>
      </c>
      <c r="C12" s="88"/>
      <c r="D12" s="88"/>
      <c r="E12" s="88"/>
      <c r="F12" s="88"/>
      <c r="G12" s="88"/>
      <c r="H12" s="88"/>
      <c r="I12" s="88"/>
      <c r="J12" s="88"/>
    </row>
    <row r="13" spans="1:11" ht="15.75" x14ac:dyDescent="0.25">
      <c r="A13" s="33" t="s">
        <v>10</v>
      </c>
      <c r="B13" s="34"/>
      <c r="C13" s="34"/>
      <c r="D13" s="34"/>
      <c r="E13" s="34"/>
      <c r="F13" s="34"/>
      <c r="G13" s="34"/>
      <c r="H13" s="34"/>
      <c r="I13" s="34"/>
      <c r="J13" s="35"/>
    </row>
    <row r="14" spans="1:11" ht="27.75" customHeight="1" x14ac:dyDescent="0.25">
      <c r="A14" s="6" t="s">
        <v>11</v>
      </c>
      <c r="B14" s="25">
        <v>4</v>
      </c>
      <c r="C14" s="70" t="str">
        <f>IFERROR(VLOOKUP(B14,'[1]Validacion datos'!A2:B5,2,FALSE),"")</f>
        <v>DESARROLLO SOSTENIBLE</v>
      </c>
      <c r="D14" s="70"/>
      <c r="E14" s="70"/>
      <c r="F14" s="70"/>
      <c r="G14" s="70"/>
      <c r="H14" s="70"/>
      <c r="I14" s="70"/>
      <c r="J14" s="70"/>
    </row>
    <row r="15" spans="1:11" ht="26.25" customHeight="1" x14ac:dyDescent="0.25">
      <c r="A15" s="6" t="s">
        <v>12</v>
      </c>
      <c r="B15" s="9">
        <v>4.2</v>
      </c>
      <c r="C15" s="70" t="str">
        <f>IFERROR(VLOOKUP(B15,'[1]Validacion datos'!A8:B26,2,FALSE),"")</f>
        <v>Eficaz gestión de riesgos para minimizar pérdidas humanas, económicas y ambientales.</v>
      </c>
      <c r="D15" s="70"/>
      <c r="E15" s="70"/>
      <c r="F15" s="70"/>
      <c r="G15" s="70"/>
      <c r="H15" s="70"/>
      <c r="I15" s="70"/>
      <c r="J15" s="70"/>
    </row>
    <row r="16" spans="1:11" ht="31.5" customHeight="1" x14ac:dyDescent="0.25">
      <c r="A16" s="6" t="s">
        <v>13</v>
      </c>
      <c r="B16" s="10" t="s">
        <v>61</v>
      </c>
      <c r="C16" s="57"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57"/>
      <c r="E16" s="57"/>
      <c r="F16" s="57"/>
      <c r="G16" s="57"/>
      <c r="H16" s="57"/>
      <c r="I16" s="57"/>
      <c r="J16" s="57"/>
    </row>
    <row r="17" spans="1:11" ht="15.75" x14ac:dyDescent="0.25">
      <c r="A17" s="33" t="s">
        <v>14</v>
      </c>
      <c r="B17" s="34"/>
      <c r="C17" s="34"/>
      <c r="D17" s="34"/>
      <c r="E17" s="34"/>
      <c r="F17" s="34"/>
      <c r="G17" s="34"/>
      <c r="H17" s="34"/>
      <c r="I17" s="34"/>
      <c r="J17" s="35"/>
    </row>
    <row r="18" spans="1:11" ht="29.25" customHeight="1" x14ac:dyDescent="0.25">
      <c r="A18" s="6" t="s">
        <v>15</v>
      </c>
      <c r="B18" s="46" t="s">
        <v>62</v>
      </c>
      <c r="C18" s="47"/>
      <c r="D18" s="47"/>
      <c r="E18" s="47"/>
      <c r="F18" s="47"/>
      <c r="G18" s="47"/>
      <c r="H18" s="47"/>
      <c r="I18" s="47"/>
      <c r="J18" s="48"/>
    </row>
    <row r="19" spans="1:11" ht="56.25" customHeight="1" x14ac:dyDescent="0.25">
      <c r="A19" s="11" t="s">
        <v>16</v>
      </c>
      <c r="B19" s="47" t="s">
        <v>63</v>
      </c>
      <c r="C19" s="47"/>
      <c r="D19" s="47"/>
      <c r="E19" s="47"/>
      <c r="F19" s="47"/>
      <c r="G19" s="47"/>
      <c r="H19" s="47"/>
      <c r="I19" s="47"/>
      <c r="J19" s="48"/>
    </row>
    <row r="20" spans="1:11" ht="34.5" customHeight="1" x14ac:dyDescent="0.25">
      <c r="A20" s="11" t="s">
        <v>17</v>
      </c>
      <c r="B20" s="46" t="s">
        <v>64</v>
      </c>
      <c r="C20" s="47"/>
      <c r="D20" s="47"/>
      <c r="E20" s="47"/>
      <c r="F20" s="47"/>
      <c r="G20" s="47"/>
      <c r="H20" s="47"/>
      <c r="I20" s="47"/>
      <c r="J20" s="48"/>
    </row>
    <row r="21" spans="1:11" ht="48" customHeight="1" x14ac:dyDescent="0.25">
      <c r="A21" s="11" t="s">
        <v>39</v>
      </c>
      <c r="B21" s="46" t="s">
        <v>65</v>
      </c>
      <c r="C21" s="47"/>
      <c r="D21" s="47"/>
      <c r="E21" s="47"/>
      <c r="F21" s="47"/>
      <c r="G21" s="47"/>
      <c r="H21" s="47"/>
      <c r="I21" s="47"/>
      <c r="J21" s="48"/>
      <c r="K21" s="1"/>
    </row>
    <row r="22" spans="1:11" ht="15.75" x14ac:dyDescent="0.25">
      <c r="A22" s="33" t="s">
        <v>18</v>
      </c>
      <c r="B22" s="34"/>
      <c r="C22" s="34"/>
      <c r="D22" s="34"/>
      <c r="E22" s="34"/>
      <c r="F22" s="34"/>
      <c r="G22" s="34"/>
      <c r="H22" s="34"/>
      <c r="I22" s="34"/>
      <c r="J22" s="35"/>
    </row>
    <row r="23" spans="1:11" ht="15.75" x14ac:dyDescent="0.25">
      <c r="A23" s="49" t="s">
        <v>19</v>
      </c>
      <c r="B23" s="50"/>
      <c r="C23" s="50"/>
      <c r="D23" s="50"/>
      <c r="E23" s="50"/>
      <c r="F23" s="50"/>
      <c r="G23" s="50"/>
      <c r="H23" s="50"/>
      <c r="I23" s="50"/>
      <c r="J23" s="51"/>
      <c r="K23" s="1"/>
    </row>
    <row r="24" spans="1:11" ht="15" customHeight="1" x14ac:dyDescent="0.25">
      <c r="A24" s="52" t="s">
        <v>20</v>
      </c>
      <c r="B24" s="53"/>
      <c r="C24" s="54" t="s">
        <v>21</v>
      </c>
      <c r="D24" s="56"/>
      <c r="E24" s="56"/>
      <c r="F24" s="56" t="s">
        <v>22</v>
      </c>
      <c r="G24" s="56"/>
      <c r="H24" s="53"/>
      <c r="I24" s="54" t="s">
        <v>23</v>
      </c>
      <c r="J24" s="55"/>
    </row>
    <row r="25" spans="1:11" x14ac:dyDescent="0.25">
      <c r="A25" s="60">
        <v>70370476</v>
      </c>
      <c r="B25" s="61"/>
      <c r="C25" s="67">
        <v>80449555.799999997</v>
      </c>
      <c r="D25" s="68"/>
      <c r="E25" s="69"/>
      <c r="F25" s="67"/>
      <c r="G25" s="68"/>
      <c r="H25" s="69"/>
      <c r="I25" s="62">
        <f>+IF(F25&gt;0,F25/C25,0)</f>
        <v>0</v>
      </c>
      <c r="J25" s="63"/>
    </row>
    <row r="26" spans="1:11" ht="15.75" x14ac:dyDescent="0.25">
      <c r="A26" s="49" t="s">
        <v>24</v>
      </c>
      <c r="B26" s="50"/>
      <c r="C26" s="50"/>
      <c r="D26" s="50"/>
      <c r="E26" s="50"/>
      <c r="F26" s="50"/>
      <c r="G26" s="50"/>
      <c r="H26" s="50"/>
      <c r="I26" s="50"/>
      <c r="J26" s="51"/>
      <c r="K26" s="1"/>
    </row>
    <row r="27" spans="1:11" x14ac:dyDescent="0.25">
      <c r="A27" s="7"/>
      <c r="B27"/>
      <c r="C27" s="64" t="s">
        <v>25</v>
      </c>
      <c r="D27" s="65"/>
      <c r="E27" s="64" t="s">
        <v>45</v>
      </c>
      <c r="F27" s="65"/>
      <c r="G27" s="64" t="s">
        <v>40</v>
      </c>
      <c r="H27" s="64"/>
      <c r="I27" s="64" t="s">
        <v>26</v>
      </c>
      <c r="J27" s="66"/>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72" x14ac:dyDescent="0.25">
      <c r="A29" s="29" t="s">
        <v>66</v>
      </c>
      <c r="B29" s="30" t="s">
        <v>67</v>
      </c>
      <c r="C29" s="15">
        <v>209</v>
      </c>
      <c r="D29" s="16">
        <v>70594062</v>
      </c>
      <c r="E29" s="15">
        <v>209</v>
      </c>
      <c r="F29" s="16">
        <v>70594062</v>
      </c>
      <c r="G29" s="17"/>
      <c r="H29" s="16"/>
      <c r="I29" s="18">
        <f>IF(G29&gt;0,G29/C29,0)</f>
        <v>0</v>
      </c>
      <c r="J29" s="19">
        <f>IF(H29&gt;0,H29/D29,0)</f>
        <v>0</v>
      </c>
    </row>
    <row r="30" spans="1:11" ht="15.75" x14ac:dyDescent="0.25">
      <c r="A30" s="33" t="s">
        <v>29</v>
      </c>
      <c r="B30" s="34"/>
      <c r="C30" s="34"/>
      <c r="D30" s="34"/>
      <c r="E30" s="34"/>
      <c r="F30" s="34"/>
      <c r="G30" s="34"/>
      <c r="H30" s="34"/>
      <c r="I30" s="34"/>
      <c r="J30" s="35"/>
    </row>
    <row r="31" spans="1:11" ht="15.75" x14ac:dyDescent="0.25">
      <c r="A31" s="49" t="s">
        <v>30</v>
      </c>
      <c r="B31" s="50"/>
      <c r="C31" s="50"/>
      <c r="D31" s="50"/>
      <c r="E31" s="50"/>
      <c r="F31" s="50"/>
      <c r="G31" s="50"/>
      <c r="H31" s="50"/>
      <c r="I31" s="50"/>
      <c r="J31" s="51"/>
      <c r="K31" s="1"/>
    </row>
    <row r="32" spans="1:11" ht="41.25" customHeight="1" x14ac:dyDescent="0.25">
      <c r="A32" s="20" t="s">
        <v>31</v>
      </c>
      <c r="B32" s="46" t="s">
        <v>66</v>
      </c>
      <c r="C32" s="47"/>
      <c r="D32" s="47"/>
      <c r="E32" s="47"/>
      <c r="F32" s="47"/>
      <c r="G32" s="47"/>
      <c r="H32" s="47"/>
      <c r="I32" s="47"/>
      <c r="J32" s="48"/>
    </row>
    <row r="33" spans="1:11" ht="51" customHeight="1" x14ac:dyDescent="0.25">
      <c r="A33" s="20" t="s">
        <v>32</v>
      </c>
      <c r="B33" s="47" t="s">
        <v>68</v>
      </c>
      <c r="C33" s="47"/>
      <c r="D33" s="47"/>
      <c r="E33" s="47"/>
      <c r="F33" s="47"/>
      <c r="G33" s="47"/>
      <c r="H33" s="47"/>
      <c r="I33" s="47"/>
      <c r="J33" s="48"/>
    </row>
    <row r="34" spans="1:11" ht="85.5" customHeight="1" x14ac:dyDescent="0.25">
      <c r="A34" s="20" t="s">
        <v>33</v>
      </c>
      <c r="B34" s="46" t="s">
        <v>69</v>
      </c>
      <c r="C34" s="47"/>
      <c r="D34" s="47"/>
      <c r="E34" s="47"/>
      <c r="F34" s="47"/>
      <c r="G34" s="47"/>
      <c r="H34" s="47"/>
      <c r="I34" s="47"/>
      <c r="J34" s="48"/>
    </row>
    <row r="35" spans="1:11" ht="30" x14ac:dyDescent="0.25">
      <c r="A35" s="20" t="s">
        <v>34</v>
      </c>
      <c r="B35" s="58" t="s">
        <v>52</v>
      </c>
      <c r="C35" s="58"/>
      <c r="D35" s="58"/>
      <c r="E35" s="58"/>
      <c r="F35" s="58"/>
      <c r="G35" s="58"/>
      <c r="H35" s="58"/>
      <c r="I35" s="58"/>
      <c r="J35" s="59"/>
    </row>
    <row r="36" spans="1:11" ht="15.75" x14ac:dyDescent="0.25">
      <c r="A36" s="33" t="s">
        <v>35</v>
      </c>
      <c r="B36" s="34"/>
      <c r="C36" s="34"/>
      <c r="D36" s="34"/>
      <c r="E36" s="34"/>
      <c r="F36" s="34"/>
      <c r="G36" s="34"/>
      <c r="H36" s="34"/>
      <c r="I36" s="34"/>
      <c r="J36" s="35"/>
    </row>
    <row r="37" spans="1:11" ht="15.75" x14ac:dyDescent="0.25">
      <c r="A37" s="36" t="s">
        <v>36</v>
      </c>
      <c r="B37" s="37"/>
      <c r="C37" s="37"/>
      <c r="D37" s="37"/>
      <c r="E37" s="37"/>
      <c r="F37" s="37"/>
      <c r="G37" s="37"/>
      <c r="H37" s="37"/>
      <c r="I37" s="37"/>
      <c r="J37" s="38"/>
      <c r="K37" s="1"/>
    </row>
    <row r="38" spans="1:11" ht="27.75" customHeight="1" x14ac:dyDescent="0.25">
      <c r="A38" s="39" t="s">
        <v>43</v>
      </c>
      <c r="B38" s="40"/>
      <c r="C38" s="40"/>
      <c r="D38" s="40"/>
      <c r="E38" s="40"/>
      <c r="F38" s="40"/>
      <c r="G38" s="40"/>
      <c r="H38" s="40"/>
      <c r="I38" s="40"/>
      <c r="J38" s="41"/>
    </row>
    <row r="39" spans="1:11" ht="27.75" customHeight="1" x14ac:dyDescent="0.25">
      <c r="A39" s="26"/>
      <c r="B39" s="26"/>
      <c r="C39" s="26"/>
      <c r="D39" s="26"/>
      <c r="E39" s="26"/>
      <c r="F39" s="26"/>
      <c r="G39" s="26"/>
      <c r="H39" s="26"/>
      <c r="I39" s="26"/>
      <c r="J39" s="26"/>
    </row>
    <row r="40" spans="1:11" ht="30.75" customHeight="1" x14ac:dyDescent="0.25">
      <c r="A40" s="42" t="s">
        <v>44</v>
      </c>
      <c r="B40" s="42"/>
      <c r="C40" s="42"/>
      <c r="D40" s="42"/>
      <c r="E40" s="42"/>
      <c r="F40" s="42"/>
      <c r="G40" s="42"/>
      <c r="H40" s="42"/>
      <c r="I40" s="42"/>
      <c r="J40" s="42"/>
    </row>
    <row r="41" spans="1:11" ht="43.5" customHeight="1" thickBot="1" x14ac:dyDescent="0.3">
      <c r="G41" s="31"/>
      <c r="H41" s="31"/>
      <c r="I41" s="31"/>
      <c r="J41" s="31"/>
    </row>
    <row r="42" spans="1:11" x14ac:dyDescent="0.25">
      <c r="A42" s="27" t="s">
        <v>53</v>
      </c>
      <c r="B42" s="28">
        <v>70594062</v>
      </c>
      <c r="G42" s="32" t="s">
        <v>70</v>
      </c>
      <c r="H42" s="32"/>
      <c r="I42" s="32"/>
      <c r="J42" s="32"/>
    </row>
    <row r="43" spans="1:11" x14ac:dyDescent="0.25">
      <c r="A43" s="27" t="s">
        <v>54</v>
      </c>
      <c r="B43" s="28">
        <v>86075298.75</v>
      </c>
      <c r="G43" s="32" t="s">
        <v>55</v>
      </c>
      <c r="H43" s="32"/>
      <c r="I43" s="32"/>
      <c r="J43" s="32"/>
    </row>
  </sheetData>
  <mergeCells count="51">
    <mergeCell ref="B8:J8"/>
    <mergeCell ref="B11:J11"/>
    <mergeCell ref="B12:J12"/>
    <mergeCell ref="A13:J13"/>
    <mergeCell ref="C14:J14"/>
    <mergeCell ref="B9:J9"/>
    <mergeCell ref="A5:J5"/>
    <mergeCell ref="A6:J6"/>
    <mergeCell ref="A7:J7"/>
    <mergeCell ref="B1:J1"/>
    <mergeCell ref="B2:C2"/>
    <mergeCell ref="D2:H2"/>
    <mergeCell ref="B3:C3"/>
    <mergeCell ref="D3:H3"/>
    <mergeCell ref="A4:J4"/>
    <mergeCell ref="B32:J32"/>
    <mergeCell ref="B33:J33"/>
    <mergeCell ref="B34:J34"/>
    <mergeCell ref="B35:J35"/>
    <mergeCell ref="A25:B25"/>
    <mergeCell ref="I25:J25"/>
    <mergeCell ref="A26:J26"/>
    <mergeCell ref="C27:D27"/>
    <mergeCell ref="G27:H27"/>
    <mergeCell ref="I27:J27"/>
    <mergeCell ref="E27:F27"/>
    <mergeCell ref="C25:E25"/>
    <mergeCell ref="F25:H25"/>
    <mergeCell ref="B10:J10"/>
    <mergeCell ref="B21:J21"/>
    <mergeCell ref="A30:J30"/>
    <mergeCell ref="A31:J31"/>
    <mergeCell ref="A22:J22"/>
    <mergeCell ref="A23:J23"/>
    <mergeCell ref="A24:B24"/>
    <mergeCell ref="I24:J24"/>
    <mergeCell ref="C24:E24"/>
    <mergeCell ref="F24:H24"/>
    <mergeCell ref="C16:J16"/>
    <mergeCell ref="A17:J17"/>
    <mergeCell ref="B18:J18"/>
    <mergeCell ref="B19:J19"/>
    <mergeCell ref="B20:J20"/>
    <mergeCell ref="C15:J15"/>
    <mergeCell ref="G41:J41"/>
    <mergeCell ref="G42:J42"/>
    <mergeCell ref="G43:J43"/>
    <mergeCell ref="A36:J36"/>
    <mergeCell ref="A37:J37"/>
    <mergeCell ref="A38:J38"/>
    <mergeCell ref="A40:J40"/>
  </mergeCells>
  <phoneticPr fontId="22"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F28:F29 B42:B43" xr:uid="{247AEBBA-5BB4-404D-982B-514E41C68A75}"/>
    <dataValidation allowBlank="1" showInputMessage="1" showErrorMessage="1" prompt="Meta anual del indicador" sqref="C28:C29 E28:E29"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B1DC5628-D4E5-402D-8034-650421A95E94}"/>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J34" xr:uid="{A72D67B3-A10B-4E8F-9A22-A756D2816C9A}"/>
    <dataValidation allowBlank="1" showInputMessage="1" showErrorMessage="1" prompt="¿En qué consiste el producto? su objetivo" sqref="B33:J33" xr:uid="{D80F669C-8E6E-42C8-81E6-048E00B37B26}"/>
    <dataValidation allowBlank="1" showInputMessage="1" showErrorMessage="1" prompt="Nombre del producto" sqref="B32:J32" xr:uid="{6D207D43-354C-4C00-8A80-5CA169C9156A}"/>
    <dataValidation allowBlank="1" showInputMessage="1" showErrorMessage="1" prompt="¿A quién va dirigido el programa?, ¿qué característica tiene esta población que requiere ser beneficiada?" sqref="B20:J20" xr:uid="{2E895537-D6C0-4ECA-8111-D2C6D1720858}"/>
    <dataValidation allowBlank="1" showInputMessage="1" prompt="Nombre del capítulo" sqref="B8:J10" xr:uid="{870D467F-F503-40FB-937C-6E2FA40A392D}"/>
    <dataValidation allowBlank="1" sqref="A8" xr:uid="{4E4D531B-D39C-42CD-8509-9C2E6575184D}"/>
  </dataValidations>
  <pageMargins left="0.7" right="0.7" top="0.75" bottom="0.75" header="0.3" footer="0.3"/>
  <pageSetup scale="59" orientation="portrait" r:id="rId1"/>
  <ignoredErrors>
    <ignoredError sqref="I29: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Isabel Guzmán</cp:lastModifiedBy>
  <cp:lastPrinted>2022-04-27T14:38:07Z</cp:lastPrinted>
  <dcterms:created xsi:type="dcterms:W3CDTF">2021-03-22T15:50:10Z</dcterms:created>
  <dcterms:modified xsi:type="dcterms:W3CDTF">2022-04-27T14:43:14Z</dcterms:modified>
</cp:coreProperties>
</file>