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JULIO\Modificaciones OAI Julio 2021\"/>
    </mc:Choice>
  </mc:AlternateContent>
  <xr:revisionPtr revIDLastSave="0" documentId="13_ncr:1_{811CD4A2-ED0A-40DD-A8A1-2EEFA284F5E0}" xr6:coauthVersionLast="36" xr6:coauthVersionMax="47" xr10:uidLastSave="{00000000-0000-0000-0000-000000000000}"/>
  <bookViews>
    <workbookView xWindow="0" yWindow="0" windowWidth="20490" windowHeight="7545" xr2:uid="{784E5D24-0E0A-4A1C-AEDB-8C414D77F257}"/>
  </bookViews>
  <sheets>
    <sheet name="Presupuesto Aprob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11" i="1" l="1"/>
  <c r="E17" i="1"/>
  <c r="E27" i="1"/>
  <c r="E37" i="1"/>
  <c r="E53" i="1"/>
  <c r="E10" i="1" l="1"/>
  <c r="D53" i="1"/>
  <c r="D47" i="1"/>
  <c r="D37" i="1"/>
  <c r="D27" i="1"/>
  <c r="D17" i="1"/>
  <c r="D11" i="1"/>
  <c r="D10" i="1" l="1"/>
  <c r="E46" i="1"/>
  <c r="D46" i="1"/>
</calcChain>
</file>

<file path=xl/sharedStrings.xml><?xml version="1.0" encoding="utf-8"?>
<sst xmlns="http://schemas.openxmlformats.org/spreadsheetml/2006/main" count="95" uniqueCount="95">
  <si>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</si>
  <si>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</si>
  <si>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</si>
  <si>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</si>
  <si>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</si>
  <si>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</si>
  <si>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</si>
  <si>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</si>
  <si>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</si>
  <si>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</si>
  <si>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</si>
  <si>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</si>
  <si>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</si>
  <si>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</si>
  <si>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</si>
  <si>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</si>
  <si>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</si>
  <si>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</si>
  <si>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</si>
  <si>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</si>
  <si>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</si>
  <si>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</si>
  <si>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</si>
  <si>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</si>
  <si>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</si>
  <si>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</si>
  <si>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</si>
  <si>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</si>
  <si>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</si>
  <si>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</si>
  <si>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</si>
  <si>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</si>
  <si>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</si>
  <si>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</si>
  <si>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</si>
  <si>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</si>
  <si>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</si>
  <si>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</si>
  <si>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</si>
  <si>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</si>
  <si>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</si>
  <si>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</si>
  <si>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</si>
  <si>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</si>
  <si>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</si>
  <si>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</si>
  <si>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</si>
  <si>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</si>
  <si>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</si>
  <si>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</si>
  <si>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</si>
  <si>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</si>
  <si>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</si>
  <si>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</si>
  <si>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</si>
  <si>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</si>
  <si>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</si>
  <si>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</si>
  <si>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</si>
  <si>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</si>
  <si>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</si>
  <si>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</si>
  <si>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</si>
  <si>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</si>
  <si>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</si>
  <si>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</si>
  <si>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</si>
  <si>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</si>
  <si>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</si>
  <si>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</si>
  <si>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</si>
  <si>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</si>
  <si>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</si>
  <si>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</si>
  <si>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</si>
  <si>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</si>
  <si>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Modificado</t>
  </si>
  <si>
    <t>Presupuesto Aprobado</t>
  </si>
  <si>
    <t>Ministerio  De Economía  Planificación y  Desarrollo</t>
  </si>
  <si>
    <t>Instituto Geográfico Nacional José Joaquín Hungría  Morell</t>
  </si>
  <si>
    <t>Año 2021</t>
  </si>
  <si>
    <t>En RD$</t>
  </si>
  <si>
    <t xml:space="preserve">                        Elaborado  Por:</t>
  </si>
  <si>
    <t xml:space="preserve">        Lcda. Ana A. Lorenzo De Los Santos</t>
  </si>
  <si>
    <t xml:space="preserve">            Técnico de  Contabilidad</t>
  </si>
  <si>
    <t>Maria Lajara Herrera De Ruiz</t>
  </si>
  <si>
    <t xml:space="preserve">  Enc.  Administrativa Financiera </t>
  </si>
  <si>
    <t xml:space="preserve">               Revisado Por:</t>
  </si>
  <si>
    <t xml:space="preserve">    Revisado Por:</t>
  </si>
  <si>
    <t>Brenda Yocasta Matos de Ogando</t>
  </si>
  <si>
    <t xml:space="preserve">              Enc.  De Contabilidad</t>
  </si>
  <si>
    <r>
      <rPr>
        <b/>
        <sz val="11"/>
        <color theme="1"/>
        <rFont val="Times New Roman"/>
        <family val="1"/>
      </rPr>
      <t>Presupuesto Aprobado:</t>
    </r>
    <r>
      <rPr>
        <sz val="11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</si>
  <si>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</si>
  <si>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Times New Roman"/>
        <family val="1"/>
      </rPr>
      <t>Total Devengado:</t>
    </r>
    <r>
      <rPr>
        <sz val="11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</si>
  <si>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Ejecución de Gasto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</si>
</sst>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Calibri"/>
      <family val="2"/>
      <scheme val="minor"/>
    </font>
    <font>
      <sz val="11"/>
      <color theme="0"/>
      <name val="Times New Roman"/>
      <family val="1"/>
    </font>
    <font>
      <sz val="20"/>
      <color theme="1"/>
      <name val="Times New Roman"/>
      <family val="1"/>
    </font>
    <font>
      <sz val="10"/>
      <name val="Arial"/>
      <family val="2"/>
    </font>
    <font>
      <b/>
      <i/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 readingOrder="1"/>
    </xf>
    <xf numFmtId="0" fontId="3" fillId="0" borderId="0" xfId="0" applyFont="1" applyAlignment="1">
      <alignment vertical="center" wrapText="1" readingOrder="1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3" borderId="0" xfId="0" applyFont="1" applyFill="1"/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/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43" fontId="9" fillId="4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9" fillId="0" borderId="0" xfId="1" applyFont="1" applyAlignment="1">
      <alignment vertical="center" wrapText="1"/>
    </xf>
    <xf numFmtId="43" fontId="9" fillId="3" borderId="0" xfId="1" applyFont="1" applyFill="1" applyAlignment="1">
      <alignment vertical="center" wrapText="1"/>
    </xf>
    <xf numFmtId="43" fontId="9" fillId="5" borderId="0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2" fillId="0" borderId="0" xfId="0" applyFont="1" applyBorder="1"/>
    <xf numFmtId="164" fontId="7" fillId="2" borderId="0" xfId="0" applyNumberFormat="1" applyFont="1" applyFill="1" applyBorder="1"/>
    <xf numFmtId="43" fontId="10" fillId="3" borderId="0" xfId="1" applyFont="1" applyFill="1"/>
    <xf numFmtId="0" fontId="11" fillId="0" borderId="0" xfId="0" applyFont="1"/>
    <xf numFmtId="0" fontId="12" fillId="0" borderId="0" xfId="0" applyFont="1"/>
    <xf numFmtId="0" fontId="5" fillId="0" borderId="0" xfId="2" applyFont="1" applyFill="1" applyBorder="1" applyAlignment="1">
      <alignment horizontal="left"/>
    </xf>
    <xf numFmtId="0" fontId="9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center"/>
    </xf>
    <xf numFmtId="43" fontId="7" fillId="2" borderId="2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970DCCB7-C56B-41F3-A3C4-55BE05EEF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16481</xdr:colOff>
      <xdr:row>1</xdr:row>
      <xdr:rowOff>266700</xdr:rowOff>
    </xdr:from>
    <xdr:to>
      <xdr:col>2</xdr:col>
      <xdr:colOff>2064203</xdr:colOff>
      <xdr:row>6</xdr:row>
      <xdr:rowOff>4854</xdr:rowOff>
    </xdr:to>
    <xdr:pic>
      <xdr:nvPicPr>
        <xdr:cNvPr id="3" name="Imagen 2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60831B8B-4F70-40C7-A7AE-290BC666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481" y="457200"/>
          <a:ext cx="2047722" cy="1157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861332</xdr:colOff>
      <xdr:row>2</xdr:row>
      <xdr:rowOff>193221</xdr:rowOff>
    </xdr:from>
    <xdr:to>
      <xdr:col>4</xdr:col>
      <xdr:colOff>971550</xdr:colOff>
      <xdr:row>5</xdr:row>
      <xdr:rowOff>114300</xdr:rowOff>
    </xdr:to>
    <xdr:pic>
      <xdr:nvPicPr>
        <xdr:cNvPr id="4" name="Imagen 1" descr="LOGO IGN">
          <a:extLst>
            <a:ext uri="{FF2B5EF4-FFF2-40B4-BE49-F238E27FC236}">
              <a16:creationId xmlns:a16="http://schemas.microsoft.com/office/drawing/2014/main" id="{F03B9C66-84B2-49D6-88DC-BE01276C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282" y="717096"/>
          <a:ext cx="1281793" cy="806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2:P105"/>
  <sheetViews>
    <sheetView showGridLines="0" tabSelected="1" topLeftCell="C1" workbookViewId="0">
      <selection activeCell="E11" sqref="E11:E83"/>
    </sheetView>
  </sheetViews>
  <sheetFormatPr baseColWidth="10" defaultColWidth="11.42578125" defaultRowHeight="15" x14ac:dyDescent="0.25"/>
  <cols>
    <col min="1" max="2" width="11.42578125" style="1"/>
    <col min="3" max="3" width="108.28515625" style="1" customWidth="1"/>
    <col min="4" max="4" width="17.5703125" style="1" customWidth="1"/>
    <col min="5" max="5" width="16.7109375" style="1" customWidth="1"/>
    <col min="6" max="16384" width="11.42578125" style="1"/>
  </cols>
  <sheetData>
    <row r="2" spans="2:16" ht="26.25" x14ac:dyDescent="0.4">
      <c r="C2" s="30"/>
      <c r="D2" s="30"/>
      <c r="E2" s="30"/>
    </row>
    <row r="3" spans="2:16" ht="28.5" customHeight="1" x14ac:dyDescent="0.25">
      <c r="C3" s="39" t="s">
        <v>78</v>
      </c>
      <c r="D3" s="40"/>
      <c r="E3" s="40"/>
      <c r="F3" s="2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21" customHeight="1" x14ac:dyDescent="0.25">
      <c r="C4" s="39" t="s">
        <v>79</v>
      </c>
      <c r="D4" s="40"/>
      <c r="E4" s="40"/>
      <c r="F4" s="4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20.25" x14ac:dyDescent="0.25">
      <c r="C5" s="39" t="s">
        <v>80</v>
      </c>
      <c r="D5" s="40"/>
      <c r="E5" s="40"/>
      <c r="F5" s="6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ht="15.75" customHeight="1" x14ac:dyDescent="0.25">
      <c r="C6" s="39" t="s">
        <v>94</v>
      </c>
      <c r="D6" s="40"/>
      <c r="E6" s="40"/>
      <c r="F6" s="8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39" t="s">
        <v>81</v>
      </c>
      <c r="D7" s="40"/>
      <c r="E7" s="40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15" customHeight="1" x14ac:dyDescent="0.25">
      <c r="C8" s="41" t="s">
        <v>66</v>
      </c>
      <c r="D8" s="42" t="s">
        <v>77</v>
      </c>
      <c r="E8" s="42" t="s">
        <v>76</v>
      </c>
      <c r="F8" s="11"/>
    </row>
    <row r="9" spans="2:16" ht="23.25" customHeight="1" x14ac:dyDescent="0.25">
      <c r="C9" s="41"/>
      <c r="D9" s="43"/>
      <c r="E9" s="43"/>
      <c r="F9" s="11"/>
    </row>
    <row r="10" spans="2:16" x14ac:dyDescent="0.25">
      <c r="C10" s="12" t="s">
        <v>0</v>
      </c>
      <c r="D10" s="13">
        <f>+D11+D17+D27+D37+D45+D53+D63+D68+D76+D79+D82</f>
        <v>70370476</v>
      </c>
      <c r="E10" s="13">
        <f>+E11+E17+E27+E37+E45+E53+E63+E68+E76+E79+E82</f>
        <v>80449555.819999993</v>
      </c>
      <c r="F10" s="11"/>
    </row>
    <row r="11" spans="2:16" ht="15.75" x14ac:dyDescent="0.25">
      <c r="C11" s="14" t="s">
        <v>1</v>
      </c>
      <c r="D11" s="19">
        <f>+D12+D13+D16+D15+D14</f>
        <v>53874069</v>
      </c>
      <c r="E11" s="19">
        <f>+E12+E13+E16+E15+E14</f>
        <v>66371663.609999992</v>
      </c>
      <c r="F11" s="11"/>
    </row>
    <row r="12" spans="2:16" ht="15.75" x14ac:dyDescent="0.25">
      <c r="C12" s="15" t="s">
        <v>2</v>
      </c>
      <c r="D12" s="20">
        <v>41996000</v>
      </c>
      <c r="E12" s="20">
        <v>50763882.189999998</v>
      </c>
      <c r="F12" s="11"/>
    </row>
    <row r="13" spans="2:16" ht="15.75" x14ac:dyDescent="0.25">
      <c r="C13" s="15" t="s">
        <v>3</v>
      </c>
      <c r="D13" s="20">
        <v>6354000</v>
      </c>
      <c r="E13" s="20">
        <v>9067500.0500000007</v>
      </c>
      <c r="F13" s="11"/>
    </row>
    <row r="14" spans="2:16" ht="15.75" x14ac:dyDescent="0.25">
      <c r="C14" s="15" t="s">
        <v>4</v>
      </c>
      <c r="D14" s="20">
        <v>0</v>
      </c>
      <c r="E14" s="20">
        <v>0</v>
      </c>
      <c r="F14" s="11"/>
    </row>
    <row r="15" spans="2:16" ht="15.75" x14ac:dyDescent="0.25">
      <c r="C15" s="15" t="s">
        <v>5</v>
      </c>
      <c r="D15" s="20">
        <v>60000</v>
      </c>
      <c r="E15" s="20">
        <v>90000</v>
      </c>
      <c r="F15" s="11"/>
    </row>
    <row r="16" spans="2:16" ht="15.75" x14ac:dyDescent="0.25">
      <c r="C16" s="15" t="s">
        <v>6</v>
      </c>
      <c r="D16" s="20">
        <v>5464069</v>
      </c>
      <c r="E16" s="20">
        <v>6450281.3700000001</v>
      </c>
      <c r="F16" s="11"/>
    </row>
    <row r="17" spans="3:6" ht="15.75" x14ac:dyDescent="0.25">
      <c r="C17" s="14" t="s">
        <v>7</v>
      </c>
      <c r="D17" s="19">
        <f>D18+D19+D20+D21+D22+D23+D24+D25+D26</f>
        <v>9612283</v>
      </c>
      <c r="E17" s="19">
        <f>E18+E19+E20+E21+E22+E23+E24+E25+E26</f>
        <v>7848307.1899999995</v>
      </c>
      <c r="F17" s="11"/>
    </row>
    <row r="18" spans="3:6" ht="15.75" x14ac:dyDescent="0.25">
      <c r="C18" s="15" t="s">
        <v>8</v>
      </c>
      <c r="D18" s="20">
        <v>924000</v>
      </c>
      <c r="E18" s="20">
        <v>924000</v>
      </c>
      <c r="F18" s="11"/>
    </row>
    <row r="19" spans="3:6" ht="15.75" x14ac:dyDescent="0.25">
      <c r="C19" s="15" t="s">
        <v>9</v>
      </c>
      <c r="D19" s="20">
        <v>28000</v>
      </c>
      <c r="E19" s="20">
        <v>395289.23</v>
      </c>
      <c r="F19" s="11"/>
    </row>
    <row r="20" spans="3:6" ht="15.75" x14ac:dyDescent="0.25">
      <c r="C20" s="15" t="s">
        <v>10</v>
      </c>
      <c r="D20" s="20">
        <v>1691950</v>
      </c>
      <c r="E20" s="20">
        <v>600734.96</v>
      </c>
      <c r="F20" s="11"/>
    </row>
    <row r="21" spans="3:6" ht="15.75" x14ac:dyDescent="0.25">
      <c r="C21" s="15" t="s">
        <v>11</v>
      </c>
      <c r="D21" s="20">
        <v>1470000</v>
      </c>
      <c r="E21" s="20">
        <v>0</v>
      </c>
      <c r="F21" s="11"/>
    </row>
    <row r="22" spans="3:6" ht="15.75" x14ac:dyDescent="0.25">
      <c r="C22" s="15" t="s">
        <v>12</v>
      </c>
      <c r="D22" s="20">
        <v>2491550</v>
      </c>
      <c r="E22" s="20">
        <v>3302998</v>
      </c>
    </row>
    <row r="23" spans="3:6" ht="15.75" x14ac:dyDescent="0.25">
      <c r="C23" s="15" t="s">
        <v>13</v>
      </c>
      <c r="D23" s="20">
        <v>811958</v>
      </c>
      <c r="E23" s="20">
        <v>1211958</v>
      </c>
    </row>
    <row r="24" spans="3:6" ht="15.75" x14ac:dyDescent="0.25">
      <c r="C24" s="15" t="s">
        <v>14</v>
      </c>
      <c r="D24" s="21">
        <v>400000</v>
      </c>
      <c r="E24" s="20">
        <v>501290</v>
      </c>
    </row>
    <row r="25" spans="3:6" ht="15.75" x14ac:dyDescent="0.25">
      <c r="C25" s="15" t="s">
        <v>15</v>
      </c>
      <c r="D25" s="20">
        <v>1550500</v>
      </c>
      <c r="E25" s="20">
        <v>667712</v>
      </c>
    </row>
    <row r="26" spans="3:6" ht="15.75" x14ac:dyDescent="0.25">
      <c r="C26" s="15" t="s">
        <v>16</v>
      </c>
      <c r="D26" s="20">
        <v>244325</v>
      </c>
      <c r="E26" s="20">
        <v>244325</v>
      </c>
    </row>
    <row r="27" spans="3:6" ht="15.75" x14ac:dyDescent="0.25">
      <c r="C27" s="14" t="s">
        <v>17</v>
      </c>
      <c r="D27" s="19">
        <f>D28+D29+D30+D31+D32+D33+D34+D35+D36</f>
        <v>3097200</v>
      </c>
      <c r="E27" s="19">
        <f>E28+E29+E30+E31+E32+E33+E34+E35+E36</f>
        <v>2576920.5</v>
      </c>
    </row>
    <row r="28" spans="3:6" ht="15.75" x14ac:dyDescent="0.25">
      <c r="C28" s="15" t="s">
        <v>18</v>
      </c>
      <c r="D28" s="20">
        <v>115500</v>
      </c>
      <c r="E28" s="20">
        <v>155500</v>
      </c>
    </row>
    <row r="29" spans="3:6" ht="15.75" x14ac:dyDescent="0.25">
      <c r="C29" s="15" t="s">
        <v>19</v>
      </c>
      <c r="D29" s="20">
        <v>112750</v>
      </c>
      <c r="E29" s="20">
        <v>142750</v>
      </c>
    </row>
    <row r="30" spans="3:6" ht="15.75" x14ac:dyDescent="0.25">
      <c r="C30" s="15" t="s">
        <v>20</v>
      </c>
      <c r="D30" s="20">
        <v>7800</v>
      </c>
      <c r="E30" s="20">
        <v>41800</v>
      </c>
    </row>
    <row r="31" spans="3:6" ht="15.75" x14ac:dyDescent="0.25">
      <c r="C31" s="15" t="s">
        <v>21</v>
      </c>
      <c r="D31" s="20">
        <v>0</v>
      </c>
      <c r="E31" s="20">
        <v>0</v>
      </c>
    </row>
    <row r="32" spans="3:6" ht="15.75" x14ac:dyDescent="0.25">
      <c r="C32" s="15" t="s">
        <v>22</v>
      </c>
      <c r="D32" s="20">
        <v>50000</v>
      </c>
      <c r="E32" s="20">
        <v>80000</v>
      </c>
    </row>
    <row r="33" spans="3:5" ht="15.75" x14ac:dyDescent="0.25">
      <c r="C33" s="15" t="s">
        <v>23</v>
      </c>
      <c r="D33" s="20">
        <v>4400</v>
      </c>
      <c r="E33" s="20">
        <v>0</v>
      </c>
    </row>
    <row r="34" spans="3:5" ht="15.75" x14ac:dyDescent="0.25">
      <c r="C34" s="15" t="s">
        <v>24</v>
      </c>
      <c r="D34" s="20">
        <v>1261750</v>
      </c>
      <c r="E34" s="20">
        <v>1020000</v>
      </c>
    </row>
    <row r="35" spans="3:5" ht="15.75" x14ac:dyDescent="0.25">
      <c r="C35" s="15" t="s">
        <v>25</v>
      </c>
      <c r="D35" s="20">
        <v>0</v>
      </c>
      <c r="E35" s="20">
        <v>0</v>
      </c>
    </row>
    <row r="36" spans="3:5" ht="15.75" x14ac:dyDescent="0.25">
      <c r="C36" s="15" t="s">
        <v>26</v>
      </c>
      <c r="D36" s="20">
        <v>1545000</v>
      </c>
      <c r="E36" s="20">
        <v>1136870.5</v>
      </c>
    </row>
    <row r="37" spans="3:5" ht="15.75" x14ac:dyDescent="0.25">
      <c r="C37" s="14" t="s">
        <v>27</v>
      </c>
      <c r="D37" s="19">
        <f>D38+D39+D40+D41+D42+D43+D44</f>
        <v>1000000</v>
      </c>
      <c r="E37" s="19">
        <f>E38+E39+E40+E41+E42+E43+E44</f>
        <v>1085740.52</v>
      </c>
    </row>
    <row r="38" spans="3:5" ht="15.75" x14ac:dyDescent="0.25">
      <c r="C38" s="15" t="s">
        <v>28</v>
      </c>
      <c r="D38" s="20">
        <v>1000000</v>
      </c>
      <c r="E38" s="20">
        <v>1085740.52</v>
      </c>
    </row>
    <row r="39" spans="3:5" ht="15.75" x14ac:dyDescent="0.25">
      <c r="C39" s="15" t="s">
        <v>29</v>
      </c>
      <c r="D39" s="20">
        <v>0</v>
      </c>
      <c r="E39" s="20">
        <v>0</v>
      </c>
    </row>
    <row r="40" spans="3:5" ht="15.75" x14ac:dyDescent="0.25">
      <c r="C40" s="15" t="s">
        <v>30</v>
      </c>
      <c r="D40" s="20">
        <v>0</v>
      </c>
      <c r="E40" s="20">
        <v>0</v>
      </c>
    </row>
    <row r="41" spans="3:5" ht="15.75" x14ac:dyDescent="0.25">
      <c r="C41" s="15" t="s">
        <v>31</v>
      </c>
      <c r="D41" s="20">
        <v>0</v>
      </c>
      <c r="E41" s="20">
        <v>0</v>
      </c>
    </row>
    <row r="42" spans="3:5" ht="15.75" x14ac:dyDescent="0.25">
      <c r="C42" s="15" t="s">
        <v>32</v>
      </c>
      <c r="D42" s="20">
        <v>0</v>
      </c>
      <c r="E42" s="20">
        <v>0</v>
      </c>
    </row>
    <row r="43" spans="3:5" ht="15.75" x14ac:dyDescent="0.25">
      <c r="C43" s="15" t="s">
        <v>33</v>
      </c>
      <c r="D43" s="20">
        <v>0</v>
      </c>
      <c r="E43" s="20">
        <v>0</v>
      </c>
    </row>
    <row r="44" spans="3:5" ht="15.75" x14ac:dyDescent="0.25">
      <c r="C44" s="15" t="s">
        <v>34</v>
      </c>
      <c r="D44" s="20">
        <v>0</v>
      </c>
      <c r="E44" s="20">
        <v>0</v>
      </c>
    </row>
    <row r="45" spans="3:5" ht="15.75" x14ac:dyDescent="0.25">
      <c r="C45" s="15" t="s">
        <v>35</v>
      </c>
      <c r="D45" s="19">
        <v>0</v>
      </c>
      <c r="E45" s="19">
        <v>0</v>
      </c>
    </row>
    <row r="46" spans="3:5" ht="15.75" x14ac:dyDescent="0.25">
      <c r="C46" s="14" t="s">
        <v>36</v>
      </c>
      <c r="D46" s="22">
        <f ca="1">D46+D47+D48+D49+D50+D51</f>
        <v>0</v>
      </c>
      <c r="E46" s="22">
        <f ca="1">E46+E47+E48+E49+E50+E51</f>
        <v>0</v>
      </c>
    </row>
    <row r="47" spans="3:5" ht="15.75" x14ac:dyDescent="0.25">
      <c r="C47" s="15" t="s">
        <v>37</v>
      </c>
      <c r="D47" s="20">
        <f>+D48+D49+D50+D51+D52</f>
        <v>0</v>
      </c>
      <c r="E47" s="20">
        <f>+E48+E49+E50+E51+E52</f>
        <v>0</v>
      </c>
    </row>
    <row r="48" spans="3:5" ht="15.75" x14ac:dyDescent="0.25">
      <c r="C48" s="15" t="s">
        <v>38</v>
      </c>
      <c r="D48" s="20">
        <v>0</v>
      </c>
      <c r="E48" s="20">
        <v>0</v>
      </c>
    </row>
    <row r="49" spans="3:5" ht="15.75" x14ac:dyDescent="0.25">
      <c r="C49" s="15" t="s">
        <v>39</v>
      </c>
      <c r="D49" s="20">
        <v>0</v>
      </c>
      <c r="E49" s="20">
        <v>0</v>
      </c>
    </row>
    <row r="50" spans="3:5" ht="15.75" x14ac:dyDescent="0.25">
      <c r="C50" s="15" t="s">
        <v>40</v>
      </c>
      <c r="D50" s="20">
        <v>0</v>
      </c>
      <c r="E50" s="20">
        <v>0</v>
      </c>
    </row>
    <row r="51" spans="3:5" ht="15.75" x14ac:dyDescent="0.25">
      <c r="C51" s="15" t="s">
        <v>41</v>
      </c>
      <c r="D51" s="20">
        <v>0</v>
      </c>
      <c r="E51" s="20">
        <v>0</v>
      </c>
    </row>
    <row r="52" spans="3:5" ht="15.75" x14ac:dyDescent="0.25">
      <c r="C52" s="15" t="s">
        <v>42</v>
      </c>
      <c r="D52" s="20">
        <v>0</v>
      </c>
      <c r="E52" s="20">
        <v>0</v>
      </c>
    </row>
    <row r="53" spans="3:5" ht="15.75" x14ac:dyDescent="0.25">
      <c r="C53" s="14" t="s">
        <v>43</v>
      </c>
      <c r="D53" s="19">
        <f>+D54+D55+D58+D61+D56</f>
        <v>2786924</v>
      </c>
      <c r="E53" s="19">
        <f>+E54+E55+E58+E61+E56</f>
        <v>2566924</v>
      </c>
    </row>
    <row r="54" spans="3:5" ht="15.75" x14ac:dyDescent="0.25">
      <c r="C54" s="15" t="s">
        <v>44</v>
      </c>
      <c r="D54" s="20">
        <v>1170476</v>
      </c>
      <c r="E54" s="20">
        <v>903476</v>
      </c>
    </row>
    <row r="55" spans="3:5" ht="15.75" x14ac:dyDescent="0.25">
      <c r="C55" s="15" t="s">
        <v>45</v>
      </c>
      <c r="D55" s="20">
        <v>165000</v>
      </c>
      <c r="E55" s="20">
        <v>165000</v>
      </c>
    </row>
    <row r="56" spans="3:5" ht="15.75" x14ac:dyDescent="0.25">
      <c r="C56" s="15" t="s">
        <v>46</v>
      </c>
      <c r="D56" s="20">
        <v>120000</v>
      </c>
      <c r="E56" s="20">
        <v>107000</v>
      </c>
    </row>
    <row r="57" spans="3:5" ht="15.75" x14ac:dyDescent="0.25">
      <c r="C57" s="15" t="s">
        <v>47</v>
      </c>
      <c r="D57" s="20">
        <v>0</v>
      </c>
      <c r="E57" s="20">
        <v>0</v>
      </c>
    </row>
    <row r="58" spans="3:5" ht="15.75" x14ac:dyDescent="0.25">
      <c r="C58" s="15" t="s">
        <v>48</v>
      </c>
      <c r="D58" s="20">
        <v>40000</v>
      </c>
      <c r="E58" s="20">
        <v>100000</v>
      </c>
    </row>
    <row r="59" spans="3:5" ht="15.75" x14ac:dyDescent="0.25">
      <c r="C59" s="15" t="s">
        <v>49</v>
      </c>
      <c r="D59" s="20">
        <v>0</v>
      </c>
      <c r="E59" s="20">
        <v>0</v>
      </c>
    </row>
    <row r="60" spans="3:5" ht="15.75" x14ac:dyDescent="0.25">
      <c r="C60" s="15" t="s">
        <v>50</v>
      </c>
      <c r="D60" s="20">
        <v>0</v>
      </c>
      <c r="E60" s="20">
        <v>0</v>
      </c>
    </row>
    <row r="61" spans="3:5" ht="15.75" x14ac:dyDescent="0.25">
      <c r="C61" s="15" t="s">
        <v>51</v>
      </c>
      <c r="D61" s="20">
        <v>1291448</v>
      </c>
      <c r="E61" s="20">
        <v>1291448</v>
      </c>
    </row>
    <row r="62" spans="3:5" ht="15.75" x14ac:dyDescent="0.25">
      <c r="C62" s="15" t="s">
        <v>52</v>
      </c>
      <c r="D62" s="20">
        <v>0</v>
      </c>
      <c r="E62" s="20"/>
    </row>
    <row r="63" spans="3:5" ht="15.75" x14ac:dyDescent="0.25">
      <c r="C63" s="14" t="s">
        <v>53</v>
      </c>
      <c r="D63" s="19">
        <v>0</v>
      </c>
      <c r="E63" s="19">
        <v>0</v>
      </c>
    </row>
    <row r="64" spans="3:5" ht="15.75" x14ac:dyDescent="0.25">
      <c r="C64" s="15" t="s">
        <v>54</v>
      </c>
      <c r="D64" s="23">
        <v>0</v>
      </c>
      <c r="E64" s="23">
        <v>0</v>
      </c>
    </row>
    <row r="65" spans="3:5" ht="15.75" x14ac:dyDescent="0.25">
      <c r="C65" s="15" t="s">
        <v>55</v>
      </c>
      <c r="D65" s="23">
        <v>0</v>
      </c>
      <c r="E65" s="23">
        <v>0</v>
      </c>
    </row>
    <row r="66" spans="3:5" ht="15.75" x14ac:dyDescent="0.25">
      <c r="C66" s="15" t="s">
        <v>56</v>
      </c>
      <c r="D66" s="23">
        <v>0</v>
      </c>
      <c r="E66" s="23">
        <v>0</v>
      </c>
    </row>
    <row r="67" spans="3:5" ht="15.75" x14ac:dyDescent="0.25">
      <c r="C67" s="15" t="s">
        <v>57</v>
      </c>
      <c r="D67" s="23">
        <v>0</v>
      </c>
      <c r="E67" s="23">
        <v>0</v>
      </c>
    </row>
    <row r="68" spans="3:5" ht="15.75" x14ac:dyDescent="0.25">
      <c r="C68" s="14" t="s">
        <v>58</v>
      </c>
      <c r="D68" s="19">
        <v>0</v>
      </c>
      <c r="E68" s="19">
        <v>0</v>
      </c>
    </row>
    <row r="69" spans="3:5" ht="15.75" x14ac:dyDescent="0.25">
      <c r="C69" s="15" t="s">
        <v>59</v>
      </c>
      <c r="D69" s="23">
        <v>0</v>
      </c>
      <c r="E69" s="23">
        <v>0</v>
      </c>
    </row>
    <row r="70" spans="3:5" ht="15.75" x14ac:dyDescent="0.25">
      <c r="C70" s="15" t="s">
        <v>60</v>
      </c>
      <c r="D70" s="23">
        <v>0</v>
      </c>
      <c r="E70" s="23">
        <v>0</v>
      </c>
    </row>
    <row r="71" spans="3:5" ht="15.75" x14ac:dyDescent="0.25">
      <c r="C71" s="14" t="s">
        <v>61</v>
      </c>
      <c r="D71" s="23">
        <v>0</v>
      </c>
      <c r="E71" s="23">
        <v>0</v>
      </c>
    </row>
    <row r="72" spans="3:5" ht="15.75" x14ac:dyDescent="0.25">
      <c r="C72" s="15" t="s">
        <v>62</v>
      </c>
      <c r="D72" s="23">
        <v>0</v>
      </c>
      <c r="E72" s="23">
        <v>0</v>
      </c>
    </row>
    <row r="73" spans="3:5" ht="15.75" x14ac:dyDescent="0.25">
      <c r="C73" s="15" t="s">
        <v>63</v>
      </c>
      <c r="D73" s="23">
        <v>0</v>
      </c>
      <c r="E73" s="23">
        <v>0</v>
      </c>
    </row>
    <row r="74" spans="3:5" ht="15.75" x14ac:dyDescent="0.25">
      <c r="C74" s="15" t="s">
        <v>64</v>
      </c>
      <c r="D74" s="23">
        <v>0</v>
      </c>
      <c r="E74" s="23">
        <v>0</v>
      </c>
    </row>
    <row r="75" spans="3:5" x14ac:dyDescent="0.25">
      <c r="C75" s="12" t="s">
        <v>67</v>
      </c>
      <c r="D75" s="13">
        <v>0</v>
      </c>
      <c r="E75" s="13">
        <v>0</v>
      </c>
    </row>
    <row r="76" spans="3:5" ht="15.75" x14ac:dyDescent="0.25">
      <c r="C76" s="14" t="s">
        <v>68</v>
      </c>
      <c r="D76" s="19">
        <v>0</v>
      </c>
      <c r="E76" s="19">
        <v>0</v>
      </c>
    </row>
    <row r="77" spans="3:5" ht="15.75" x14ac:dyDescent="0.25">
      <c r="C77" s="15" t="s">
        <v>69</v>
      </c>
      <c r="D77" s="23">
        <v>0</v>
      </c>
      <c r="E77" s="23">
        <v>0</v>
      </c>
    </row>
    <row r="78" spans="3:5" ht="15.75" x14ac:dyDescent="0.25">
      <c r="C78" s="15" t="s">
        <v>70</v>
      </c>
      <c r="D78" s="23">
        <v>0</v>
      </c>
      <c r="E78" s="23">
        <v>0</v>
      </c>
    </row>
    <row r="79" spans="3:5" ht="15.75" x14ac:dyDescent="0.25">
      <c r="C79" s="14" t="s">
        <v>71</v>
      </c>
      <c r="D79" s="19">
        <v>0</v>
      </c>
      <c r="E79" s="19">
        <v>0</v>
      </c>
    </row>
    <row r="80" spans="3:5" ht="15.75" x14ac:dyDescent="0.25">
      <c r="C80" s="15" t="s">
        <v>72</v>
      </c>
      <c r="D80" s="23">
        <v>0</v>
      </c>
      <c r="E80" s="23">
        <v>0</v>
      </c>
    </row>
    <row r="81" spans="3:7" ht="15.75" x14ac:dyDescent="0.25">
      <c r="C81" s="15" t="s">
        <v>73</v>
      </c>
      <c r="D81" s="23">
        <v>0</v>
      </c>
      <c r="E81" s="23">
        <v>0</v>
      </c>
    </row>
    <row r="82" spans="3:7" ht="15.75" x14ac:dyDescent="0.25">
      <c r="C82" s="14" t="s">
        <v>74</v>
      </c>
      <c r="D82" s="19">
        <v>0</v>
      </c>
      <c r="E82" s="19">
        <v>0</v>
      </c>
    </row>
    <row r="83" spans="3:7" ht="15.75" x14ac:dyDescent="0.25">
      <c r="C83" s="15" t="s">
        <v>75</v>
      </c>
      <c r="D83" s="23">
        <v>0</v>
      </c>
      <c r="E83" s="23">
        <v>0</v>
      </c>
    </row>
    <row r="84" spans="3:7" ht="18.75" customHeight="1" x14ac:dyDescent="0.25">
      <c r="C84" s="25" t="s">
        <v>65</v>
      </c>
      <c r="D84" s="27">
        <v>0</v>
      </c>
      <c r="E84" s="27">
        <v>0</v>
      </c>
      <c r="F84" s="26"/>
    </row>
    <row r="85" spans="3:7" ht="15.75" x14ac:dyDescent="0.25">
      <c r="D85" s="28"/>
      <c r="E85" s="29"/>
    </row>
    <row r="86" spans="3:7" ht="15.75" x14ac:dyDescent="0.25">
      <c r="D86" s="24"/>
    </row>
    <row r="87" spans="3:7" ht="15.75" x14ac:dyDescent="0.25">
      <c r="D87" s="37"/>
      <c r="E87" s="37"/>
      <c r="F87" s="37"/>
    </row>
    <row r="88" spans="3:7" ht="15.75" x14ac:dyDescent="0.25">
      <c r="D88" s="38"/>
      <c r="E88" s="38"/>
      <c r="F88" s="38"/>
    </row>
    <row r="90" spans="3:7" ht="26.25" customHeight="1" x14ac:dyDescent="0.25">
      <c r="C90" s="31" t="s">
        <v>82</v>
      </c>
      <c r="D90" s="31" t="s">
        <v>87</v>
      </c>
      <c r="E90" s="31"/>
      <c r="G90" s="31"/>
    </row>
    <row r="91" spans="3:7" ht="18.75" customHeight="1" x14ac:dyDescent="0.25">
      <c r="C91" s="32" t="s">
        <v>83</v>
      </c>
      <c r="D91" s="32" t="s">
        <v>89</v>
      </c>
      <c r="E91" s="32"/>
      <c r="G91" s="32"/>
    </row>
    <row r="92" spans="3:7" ht="20.25" customHeight="1" x14ac:dyDescent="0.25">
      <c r="C92" s="33" t="s">
        <v>84</v>
      </c>
      <c r="D92" s="33" t="s">
        <v>90</v>
      </c>
      <c r="E92" s="33"/>
      <c r="G92" s="33"/>
    </row>
    <row r="97" spans="3:4" ht="15.75" x14ac:dyDescent="0.25">
      <c r="C97" s="34" t="s">
        <v>88</v>
      </c>
      <c r="D97" s="34"/>
    </row>
    <row r="98" spans="3:4" ht="15.75" x14ac:dyDescent="0.25">
      <c r="C98" s="35" t="s">
        <v>85</v>
      </c>
      <c r="D98" s="35"/>
    </row>
    <row r="99" spans="3:4" ht="15.75" x14ac:dyDescent="0.25">
      <c r="C99" s="36" t="s">
        <v>86</v>
      </c>
      <c r="D99" s="36"/>
    </row>
    <row r="102" spans="3:4" ht="15.75" thickBot="1" x14ac:dyDescent="0.3"/>
    <row r="103" spans="3:4" ht="15.75" thickBot="1" x14ac:dyDescent="0.3">
      <c r="C103" s="16" t="s">
        <v>91</v>
      </c>
    </row>
    <row r="104" spans="3:4" ht="30.75" thickBot="1" x14ac:dyDescent="0.3">
      <c r="C104" s="17" t="s">
        <v>92</v>
      </c>
    </row>
    <row r="105" spans="3:4" ht="45.75" thickBot="1" x14ac:dyDescent="0.3">
      <c r="C105" s="18" t="s">
        <v>93</v>
      </c>
    </row>
  </sheetData>
  <mergeCells count="10">
    <mergeCell ref="D87:F87"/>
    <mergeCell ref="D88:F88"/>
    <mergeCell ref="C4:E4"/>
    <mergeCell ref="C3:E3"/>
    <mergeCell ref="C7:E7"/>
    <mergeCell ref="C8:C9"/>
    <mergeCell ref="D8:D9"/>
    <mergeCell ref="E8:E9"/>
    <mergeCell ref="C6:E6"/>
    <mergeCell ref="C5:E5"/>
  </mergeCells>
  <pageMargins left="0.7" right="0.7" top="0.75" bottom="0.75" header="0.3" footer="0.3"/>
  <pageSetup paperSize="5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Ana Lorenzo de los Santos</cp:lastModifiedBy>
  <cp:lastPrinted>2021-10-11T12:37:05Z</cp:lastPrinted>
  <dcterms:created xsi:type="dcterms:W3CDTF">2021-07-29T18:58:50Z</dcterms:created>
  <dcterms:modified xsi:type="dcterms:W3CDTF">2021-10-11T12:43:58Z</dcterms:modified>
</cp:coreProperties>
</file>