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ntabilidad\"/>
    </mc:Choice>
  </mc:AlternateContent>
  <xr:revisionPtr revIDLastSave="0" documentId="8_{470903AC-31AB-406B-A8AA-57861A3E249F}" xr6:coauthVersionLast="36" xr6:coauthVersionMax="36" xr10:uidLastSave="{00000000-0000-0000-0000-000000000000}"/>
  <bookViews>
    <workbookView xWindow="0" yWindow="0" windowWidth="24840" windowHeight="10815" xr2:uid="{0900789D-1AC3-4377-A766-1E3898F0515D}"/>
  </bookViews>
  <sheets>
    <sheet name="Inventario" sheetId="1" r:id="rId1"/>
  </sheets>
  <definedNames>
    <definedName name="_xlnm._FilterDatabase" localSheetId="0" hidden="1">Inventario!$B$8:$I$272</definedName>
    <definedName name="_xlnm.Print_Area" localSheetId="0">Inventario!$A$1:$I$6</definedName>
    <definedName name="_xlnm.Print_Titles" localSheetId="0">Inventario!$1:$6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2" i="1" l="1"/>
  <c r="D271" i="1"/>
  <c r="D270" i="1"/>
  <c r="D233" i="1"/>
  <c r="D52" i="1"/>
  <c r="D75" i="1"/>
  <c r="D87" i="1"/>
  <c r="D116" i="1"/>
  <c r="D114" i="1"/>
  <c r="D112" i="1"/>
  <c r="D111" i="1"/>
  <c r="D108" i="1"/>
  <c r="D107" i="1"/>
  <c r="D106" i="1"/>
  <c r="D103" i="1"/>
  <c r="D141" i="1"/>
  <c r="D170" i="1"/>
  <c r="D158" i="1"/>
  <c r="D152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197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40" i="1"/>
  <c r="D224" i="1"/>
  <c r="H259" i="1"/>
  <c r="H219" i="1"/>
  <c r="H172" i="1"/>
  <c r="H274" i="1" l="1"/>
  <c r="H276" i="1" s="1"/>
</calcChain>
</file>

<file path=xl/sharedStrings.xml><?xml version="1.0" encoding="utf-8"?>
<sst xmlns="http://schemas.openxmlformats.org/spreadsheetml/2006/main" count="879" uniqueCount="479">
  <si>
    <t>INSTITUTO GEOGRÁFICO NACIONAL JOSÉ JOAQUÌN HUNGRÌA MORELL</t>
  </si>
  <si>
    <t>INVENTARIO DE ALMACÉN</t>
  </si>
  <si>
    <t>AL 31  DE DICIEMBRE  2023</t>
  </si>
  <si>
    <t>VALORES EN RD $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</si>
  <si>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</si>
  <si>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</si>
  <si>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</si>
  <si>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</si>
  <si>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</si>
  <si>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</si>
  <si>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</si>
  <si>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ALM-ARC-001</t>
  </si>
  <si>
    <t>ARCHIVO ACORDEON PENDAFLEX 8 1/2*11</t>
  </si>
  <si>
    <t>UNIDAD</t>
  </si>
  <si>
    <t>ALM-BAN-002</t>
  </si>
  <si>
    <t xml:space="preserve">BANDEJA DE METAL PARA ESCRITORIO </t>
  </si>
  <si>
    <t>ALM-BAN-001</t>
  </si>
  <si>
    <t>BANDEJA DE METAL PARA ESCRITORIO (2/1)</t>
  </si>
  <si>
    <t>27/11/2020</t>
  </si>
  <si>
    <t>22/12/2020</t>
  </si>
  <si>
    <t>ALM-BOR-001</t>
  </si>
  <si>
    <t>BORRA DE LECHE PEQUEÑA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</si>
  <si>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</si>
  <si>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</si>
  <si>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</si>
  <si>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</si>
  <si>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</si>
  <si>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</si>
  <si>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</si>
  <si>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</si>
  <si>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</si>
  <si>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</si>
  <si>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</si>
  <si>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</si>
  <si>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</si>
  <si>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</si>
  <si>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</si>
  <si>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</si>
  <si>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</si>
  <si>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</si>
  <si>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CARPETAS NUSTAR 1.5" BLANCA</t>
  </si>
  <si>
    <t>CARPETAS NUSTAR 3"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</si>
  <si>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</si>
  <si>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</si>
  <si>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</si>
  <si>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</si>
  <si>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</si>
  <si>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</si>
  <si>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</si>
  <si>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</si>
  <si>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</si>
  <si>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</si>
  <si>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</si>
  <si>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</si>
  <si>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CARTUCHO HP 122CH561HL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</si>
  <si>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</si>
  <si>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</si>
  <si>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</si>
  <si>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</si>
  <si>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</si>
  <si>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</si>
  <si>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</si>
  <si>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</si>
  <si>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</si>
  <si>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</si>
  <si>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ALM-CLI-003</t>
  </si>
  <si>
    <t>CLIPS BILLETEROS ARTESCO (25 MM)</t>
  </si>
  <si>
    <t>CAJA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</si>
  <si>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</si>
  <si>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</si>
  <si>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</si>
  <si>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</si>
  <si>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</si>
  <si>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</si>
  <si>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</si>
  <si>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</si>
  <si>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</si>
  <si>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</si>
  <si>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</si>
  <si>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</si>
  <si>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</si>
  <si>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</si>
  <si>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ALM-CUADER-001</t>
  </si>
  <si>
    <t>CUADERNOS COCIDOS 200 PAGINAS</t>
  </si>
  <si>
    <t>ALM-DVD-001</t>
  </si>
  <si>
    <t>DVD CON CARATULA</t>
  </si>
  <si>
    <t>ALM-ENC-001</t>
  </si>
  <si>
    <t xml:space="preserve">ENCUADERNADORA ESPIRAL CONTINUO </t>
  </si>
  <si>
    <t>ALM-ESP-001</t>
  </si>
  <si>
    <t>ESPIRALES NORMALES (12MM ) (1/2)</t>
  </si>
  <si>
    <t>100/1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</si>
  <si>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</si>
  <si>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</si>
  <si>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</si>
  <si>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</si>
  <si>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</si>
  <si>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</si>
  <si>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</si>
  <si>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</si>
  <si>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ALM-FOL-001</t>
  </si>
  <si>
    <t>FOLDER MANILA PLUS 8 1/2*11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</si>
  <si>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</si>
  <si>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</si>
  <si>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</si>
  <si>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</si>
  <si>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</si>
  <si>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</si>
  <si>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</si>
  <si>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</si>
  <si>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</si>
  <si>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</si>
  <si>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</si>
  <si>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</si>
  <si>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</si>
  <si>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</si>
  <si>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</si>
  <si>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</si>
  <si>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</si>
  <si>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</si>
  <si>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</si>
  <si>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ALM-GAN-001</t>
  </si>
  <si>
    <t>GANCHOS PARA FOLDER VELMER</t>
  </si>
  <si>
    <t>ALM-GRAP-003</t>
  </si>
  <si>
    <t>GRAPADORA ESTANDAR ALTESCO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</si>
  <si>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</si>
  <si>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</si>
  <si>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</si>
  <si>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</si>
  <si>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</si>
  <si>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</si>
  <si>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ALM-HOJA-001</t>
  </si>
  <si>
    <t>HOJAS DE FOAMI 8 1/2* 11</t>
  </si>
  <si>
    <t>ALM-LAB-003</t>
  </si>
  <si>
    <t>LABELS PARA CD</t>
  </si>
  <si>
    <t>PAQUETE</t>
  </si>
  <si>
    <t>ALM-LAB-004</t>
  </si>
  <si>
    <t>LABELS PARA FOLDER</t>
  </si>
  <si>
    <t>ALM-LAP-002</t>
  </si>
  <si>
    <t>LAPICERO AZUL</t>
  </si>
  <si>
    <t xml:space="preserve">PAQUETE </t>
  </si>
  <si>
    <t>ALM-LAP-001</t>
  </si>
  <si>
    <t>LAPICERO NEGRO CAJA 12/1</t>
  </si>
  <si>
    <t>ALM-LAP-003</t>
  </si>
  <si>
    <t>LAPICERO ROJO</t>
  </si>
  <si>
    <t>ALM-LAP-0045</t>
  </si>
  <si>
    <t>LAPIZ DE CARBON NO. 02 STUDIMARK CAJA 12/1</t>
  </si>
  <si>
    <t>ALM-LEY-001</t>
  </si>
  <si>
    <t>LEY 208-14 5.5 *8.5  32 PÁGINAS</t>
  </si>
  <si>
    <t>ALM-LIB-001</t>
  </si>
  <si>
    <t>LIBRETA ARTESCO AMARILLA (8.5*11)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</si>
  <si>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</si>
  <si>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</si>
  <si>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</si>
  <si>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</si>
  <si>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</si>
  <si>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</si>
  <si>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</si>
  <si>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</si>
  <si>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ALM-MAR-003</t>
  </si>
  <si>
    <t>ALM-MAR-004</t>
  </si>
  <si>
    <t>MARCADOR DE PIZZARRA VERDE</t>
  </si>
  <si>
    <t>MARCADOR PERMANENTE AZUL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</si>
  <si>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</si>
  <si>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</si>
  <si>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</si>
  <si>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</si>
  <si>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</si>
  <si>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</si>
  <si>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MEMORIA USB KINGSTONG (64GB)</t>
  </si>
  <si>
    <t>ALM-MEM-002</t>
  </si>
  <si>
    <t>ALM-MOUSP-001</t>
  </si>
  <si>
    <t>MOUSE PAD,ARGOM</t>
  </si>
  <si>
    <t>ALM-PAP-001</t>
  </si>
  <si>
    <t>PAPEL  DE HILO</t>
  </si>
  <si>
    <t>RESMA</t>
  </si>
  <si>
    <t>15/12/2020</t>
  </si>
  <si>
    <t>ALM-PAB-003</t>
  </si>
  <si>
    <t>ALM-PAB-004</t>
  </si>
  <si>
    <t>PAPEL BOND20   8 1/2 X 11 CAJA10/1</t>
  </si>
  <si>
    <t>ALM-PAB-002</t>
  </si>
  <si>
    <t>ROLLO PAPEL BOND PARA PLOTER 24 ABBY</t>
  </si>
  <si>
    <t>PAPEL BOND 20 11X17</t>
  </si>
  <si>
    <t>ALM-PAPEL-001</t>
  </si>
  <si>
    <t>PAPEL SUMADORA EN ROLLO 2 1/4, ANNY</t>
  </si>
  <si>
    <t>ALM-PEN-002</t>
  </si>
  <si>
    <t>PENDAFLEX 8 1/2X11 CAJA</t>
  </si>
  <si>
    <t>CAJA 25/1</t>
  </si>
  <si>
    <t>ALM-PER-001</t>
  </si>
  <si>
    <t>PERFORADORA DE 2 HOYOS</t>
  </si>
  <si>
    <t>ALM-PILA-003</t>
  </si>
  <si>
    <t>PILAS DURACEL AA</t>
  </si>
  <si>
    <t>ALM-PILA-001</t>
  </si>
  <si>
    <t>PILAS DURACEL AAA</t>
  </si>
  <si>
    <t>ALM-POT-C-001</t>
  </si>
  <si>
    <t>PORTA CLIPS</t>
  </si>
  <si>
    <t>ALM-POT/L-002</t>
  </si>
  <si>
    <t>PORTA LÁPIZ DE METAL, NEGRO</t>
  </si>
  <si>
    <t>ALM-POT/L-001</t>
  </si>
  <si>
    <t>PORTA LÁPIZ METAL REDONDO</t>
  </si>
  <si>
    <t>ALM-POT/R-002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</si>
  <si>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</si>
  <si>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</si>
  <si>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</si>
  <si>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</si>
  <si>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</si>
  <si>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</si>
  <si>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</si>
  <si>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</si>
  <si>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</si>
  <si>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</si>
  <si>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</si>
  <si>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</si>
  <si>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</si>
  <si>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</si>
  <si>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</si>
  <si>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</si>
  <si>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</si>
  <si>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</si>
  <si>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</si>
  <si>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</si>
  <si>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</si>
  <si>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</si>
  <si>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</si>
  <si>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</si>
  <si>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</si>
  <si>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</si>
  <si>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</si>
  <si>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</si>
  <si>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</si>
  <si>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</si>
  <si>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</si>
  <si>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</si>
  <si>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</si>
  <si>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</si>
  <si>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</si>
  <si>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</si>
  <si>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</si>
  <si>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</si>
  <si>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</si>
  <si>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</si>
  <si>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ALM-SACAG-002</t>
  </si>
  <si>
    <t>SACAGRAPA</t>
  </si>
  <si>
    <t>SACAPUNTAS ELECTRICOS</t>
  </si>
  <si>
    <t>ALM-SEP-001</t>
  </si>
  <si>
    <t xml:space="preserve">SEPARADORES DE CARPETA </t>
  </si>
  <si>
    <t>PAQUETE 5/1</t>
  </si>
  <si>
    <t>SEPARADORES DE CARPETA (5/1)</t>
  </si>
  <si>
    <t>PAQUETES</t>
  </si>
  <si>
    <t xml:space="preserve">SEPARADORES PLASTICOS </t>
  </si>
  <si>
    <t>PAQUETE5/1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</si>
  <si>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</si>
  <si>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</si>
  <si>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</si>
  <si>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</si>
  <si>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</si>
  <si>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</si>
  <si>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</si>
  <si>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</si>
  <si>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</si>
  <si>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</si>
  <si>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</si>
  <si>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</si>
  <si>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</si>
  <si>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</si>
  <si>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</si>
  <si>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</si>
  <si>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</si>
  <si>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</si>
  <si>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</si>
  <si>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</si>
  <si>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</si>
  <si>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</si>
  <si>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</si>
  <si>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</si>
  <si>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</si>
  <si>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</si>
  <si>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</si>
  <si>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</si>
  <si>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</si>
  <si>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</si>
  <si>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</si>
  <si>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</si>
  <si>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</si>
  <si>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</si>
  <si>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</si>
  <si>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</si>
  <si>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ALM-THP-003</t>
  </si>
  <si>
    <t>TONER HP CE312A YELLOW</t>
  </si>
  <si>
    <t>ALM-THP-004</t>
  </si>
  <si>
    <t>TONER HP CE313A MAGENTA</t>
  </si>
  <si>
    <t>ALM-UNH-002</t>
  </si>
  <si>
    <t xml:space="preserve">UHU EN PASTA </t>
  </si>
  <si>
    <t>ALM-UNH-001</t>
  </si>
  <si>
    <t>UHU LIQUIDO</t>
  </si>
  <si>
    <t>21/12/202</t>
  </si>
  <si>
    <t>ALM-BANDEJAS-001</t>
  </si>
  <si>
    <t>BANDEJA DE METAL 14*9</t>
  </si>
  <si>
    <t xml:space="preserve">UNIDAD </t>
  </si>
  <si>
    <t>ALM-BANDEJAS-003</t>
  </si>
  <si>
    <t>BANDEJA DE METAL 16*13</t>
  </si>
  <si>
    <t>ALM-BANDEJAS-002</t>
  </si>
  <si>
    <t>BANDEJA DE METAL 16*9</t>
  </si>
  <si>
    <t>BANDEJA 14*9 ALUMINIO INOXIDABLE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</si>
  <si>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</si>
  <si>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</si>
  <si>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</si>
  <si>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</si>
  <si>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</si>
  <si>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ALM-CHALECO-002</t>
  </si>
  <si>
    <t>CHALECODE SEGURIDAD C/6 BOLSILLOS</t>
  </si>
  <si>
    <t>ALM-CUCHARAS-001</t>
  </si>
  <si>
    <t>CUCHARAS DE METAL</t>
  </si>
  <si>
    <t xml:space="preserve">CUCHARAS PEQUEÑAS DE METAL PARA CAFÉ 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</si>
  <si>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</si>
  <si>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</si>
  <si>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</si>
  <si>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</si>
  <si>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</si>
  <si>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</si>
  <si>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</si>
  <si>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</si>
  <si>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</si>
  <si>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</si>
  <si>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</si>
  <si>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</si>
  <si>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</si>
  <si>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</si>
  <si>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</si>
  <si>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</si>
  <si>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</si>
  <si>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</si>
  <si>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</si>
  <si>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ALM-VASO-001</t>
  </si>
  <si>
    <t>VASO NO. 10 DESECHABLES</t>
  </si>
  <si>
    <t>ALM-ZAF-001</t>
  </si>
  <si>
    <t>ZAFACÓN CON TAPA</t>
  </si>
  <si>
    <t>ALM-BANDEJA-001</t>
  </si>
  <si>
    <t>BANDEJAS DE ALUMINIO DESECHABLE 2 LIB</t>
  </si>
  <si>
    <t>ALM-BANDEJA-002</t>
  </si>
  <si>
    <t>BANDEJAS DE ALUMINIO DESECHABLE 1.5 LIB</t>
  </si>
  <si>
    <t>ALM-BANDEJA-003</t>
  </si>
  <si>
    <t>BANDEJAS DE ALUMINIO DESECHABLE 1 LIB</t>
  </si>
  <si>
    <t>ALM-BANDEJA-004</t>
  </si>
  <si>
    <t>BANDEJAS PC DESECLABLE C/TAPA PICADERA 100/1</t>
  </si>
  <si>
    <t>ALM-VASOS-001</t>
  </si>
  <si>
    <t>VASO NO. 10 ONZ. DESECHABLES BIO  50/1</t>
  </si>
  <si>
    <t>ALM-VASOS-002</t>
  </si>
  <si>
    <t>VASO NO. 07 ONZ. DESECHABLES 50/1</t>
  </si>
  <si>
    <t>ALM-VASOS-006</t>
  </si>
  <si>
    <t>VASO NO. 06 ONZ. DESECHABLES 50/1</t>
  </si>
  <si>
    <t>ALM-VASOS-003</t>
  </si>
  <si>
    <t>VASO NO. 04 ONZ. DESECHABLES 50/1</t>
  </si>
  <si>
    <t>ALM-AZUCAR-001</t>
  </si>
  <si>
    <t xml:space="preserve">PAQ. AZUCAR CREMA 5 LIBRA </t>
  </si>
  <si>
    <t>ALM-AZUCAR -002</t>
  </si>
  <si>
    <t xml:space="preserve">PAQ.AZUCAR ESPLENDA 100/1 </t>
  </si>
  <si>
    <t>ALM-AZUCAR -003</t>
  </si>
  <si>
    <t xml:space="preserve">PAQ.AZUCAR CREMA 500/1 </t>
  </si>
  <si>
    <t>ALM-CHOCOLATE-01</t>
  </si>
  <si>
    <t>CAJA DE CHOCOLATE 30/1</t>
  </si>
  <si>
    <t>ALM-MALAGUETA-001</t>
  </si>
  <si>
    <t>PAQ. DE MALAGUETA ENTERA 9 ONZ</t>
  </si>
  <si>
    <t>ALM-CANELA-001</t>
  </si>
  <si>
    <t>PAQ. CANELA ENTERA 9 ONZ</t>
  </si>
  <si>
    <t>ALM-SALMOLIDA-001</t>
  </si>
  <si>
    <t>FRASCO DE SAL MOLIDA 510G</t>
  </si>
  <si>
    <t>ALM-CIRUELA PASA-001</t>
  </si>
  <si>
    <t>FRASCO CIRUELA PASAS S/ SEMILLAS</t>
  </si>
  <si>
    <t>ALM-CAFÉ-001</t>
  </si>
  <si>
    <t>CAFÉ MOLIDO EN PAQUETE DE UNA LIBRA</t>
  </si>
  <si>
    <t>UNIDAS</t>
  </si>
  <si>
    <t>ALM-TE-005</t>
  </si>
  <si>
    <t>TE FRIO</t>
  </si>
  <si>
    <t>ALM-TE-001</t>
  </si>
  <si>
    <t>TE BOLSITAS RASPBERRY Y STRAWBWRY</t>
  </si>
  <si>
    <t>ALM-TE-002</t>
  </si>
  <si>
    <t>TE BOLSITAS FRUTOS ROJO</t>
  </si>
  <si>
    <t>TE BOLSITAS JENJIBRE Y LIMON</t>
  </si>
  <si>
    <t>ALM-TE-003</t>
  </si>
  <si>
    <t>TE BOLSITAS FRUTOS MANSANILLA</t>
  </si>
  <si>
    <t>ALM-AMB-002</t>
  </si>
  <si>
    <t>AMBIENTADOR MANUAL</t>
  </si>
  <si>
    <t>ALM-BRILLO-001</t>
  </si>
  <si>
    <t>BRILLO VERDE ESPONJA SCOTCH BRITE 3M</t>
  </si>
  <si>
    <t>ALM-FUNDA-003</t>
  </si>
  <si>
    <t>FUNDAS 55 GL/L FARDO 100/1 CALIBRE 182</t>
  </si>
  <si>
    <t>FARDO</t>
  </si>
  <si>
    <t>ALM-GEL-002</t>
  </si>
  <si>
    <t>GEL ANTIBACTERIAL</t>
  </si>
  <si>
    <t>ALM-GUA-001</t>
  </si>
  <si>
    <t>GUANTES DESECHABLES LATEX (S,M,L)</t>
  </si>
  <si>
    <t>ALM-JAB-003</t>
  </si>
  <si>
    <t>JABON DE CUABA</t>
  </si>
  <si>
    <t>GL</t>
  </si>
  <si>
    <t>ALM-JAB-004</t>
  </si>
  <si>
    <t>JABÓN LIQUIDO DE MANOS</t>
  </si>
  <si>
    <t>ALM-LAV-002</t>
  </si>
  <si>
    <t>LAVAPLATOS LIQUIDO</t>
  </si>
  <si>
    <t>GALON</t>
  </si>
  <si>
    <t>ALM-LAV-001</t>
  </si>
  <si>
    <t>ALM-LIMP-001</t>
  </si>
  <si>
    <t xml:space="preserve">LIMPIA CRISTALES </t>
  </si>
  <si>
    <t>ALM-SERVILL-001</t>
  </si>
  <si>
    <t>SERVILLETAS PAQ. 500/1 FARDO</t>
  </si>
  <si>
    <t>ALM-PAH-001</t>
  </si>
  <si>
    <t>PAPEL HIGIENICO 24/1</t>
  </si>
  <si>
    <t>ALM-PAH-002</t>
  </si>
  <si>
    <t>PAPEL HIGIENICO 30/1</t>
  </si>
  <si>
    <t>ALM-PAT-002</t>
  </si>
  <si>
    <t>PAPEL TOALLA FAMILIA 6/1</t>
  </si>
  <si>
    <t>ALM-SET-003</t>
  </si>
  <si>
    <t>SET HERRAMIENTAS VARIAS</t>
  </si>
  <si>
    <t>JUEGO</t>
  </si>
  <si>
    <t xml:space="preserve">ALM-SUA-001 </t>
  </si>
  <si>
    <t>SUAPER NO.28</t>
  </si>
  <si>
    <t>ALM-SUA-002</t>
  </si>
  <si>
    <t>SUAPER NO.32</t>
  </si>
  <si>
    <t>ALM-DESINF-002</t>
  </si>
  <si>
    <t>DESINFECTANTE EN SPRAY LYSOL 19 ONZ</t>
  </si>
  <si>
    <t>DESINFECTANTE MISTOLIN GALONES LINO FRESCO</t>
  </si>
  <si>
    <t>ALM-DESINF-003</t>
  </si>
  <si>
    <t>DESINFECTANTE MISTOLIN GALONES LINO FRESCO/LAVANDA</t>
  </si>
  <si>
    <t>ALM-AMB-003</t>
  </si>
  <si>
    <t>AMBIENTADOR P/DISPENSADOR  GLADE 6.ONZ</t>
  </si>
  <si>
    <t>ALM-AMB-005</t>
  </si>
  <si>
    <t>ALM-AMB-004</t>
  </si>
  <si>
    <t>AMBIENTADOR  GLADE 8 OZ</t>
  </si>
  <si>
    <t>ALM-AMB-006</t>
  </si>
  <si>
    <t>ALM-SERVILL-002</t>
  </si>
  <si>
    <t>ALM-FUNDA-004</t>
  </si>
  <si>
    <t>FUNDAS PLASTICAS NEGRA 36/54 C 200 55 GALONES FARDO</t>
  </si>
  <si>
    <t>ALM-FUNDA-005</t>
  </si>
  <si>
    <t>FUNDAS PLASTICAS NEGRA 17X22C 120 GALONES 100/1</t>
  </si>
  <si>
    <t>ALM-ALMIDON-001</t>
  </si>
  <si>
    <t>ALMIDON PARA PLANCHAR</t>
  </si>
  <si>
    <t>ALM-CLORO-001</t>
  </si>
  <si>
    <t>CLORO ACEL GALON</t>
  </si>
  <si>
    <t>DESINFECTANTE MISTOLIN GALONES BRISA MARINA</t>
  </si>
  <si>
    <t>ALM-DESINF-004</t>
  </si>
  <si>
    <t>LIMPIADOR DE CERAMICA KLINACCION</t>
  </si>
  <si>
    <t>ALM-LIMP-002</t>
  </si>
  <si>
    <t>LIMPIADOR DE INODIRO KLINACCION</t>
  </si>
  <si>
    <t>ALM-DESGR-001</t>
  </si>
  <si>
    <t>DESGRASANTE KLINACCION</t>
  </si>
  <si>
    <t>ALM-TOALLAS MICROF-001</t>
  </si>
  <si>
    <t>TOALLAS MICROFIBRA 16X16 AMARILLA</t>
  </si>
  <si>
    <t>ALMA-DETERGENTE -001</t>
  </si>
  <si>
    <t xml:space="preserve">SACO DE DETERGENTE EN POLVO 30 LIBRAS </t>
  </si>
  <si>
    <t>Mantenimiento</t>
  </si>
  <si>
    <t>ALM-CERRADURA-003</t>
  </si>
  <si>
    <t>CERRADURA DE PUERTA</t>
  </si>
  <si>
    <t>ALM-CERRADURA-001</t>
  </si>
  <si>
    <t>CERRADURAS C-LLAVE</t>
  </si>
  <si>
    <t>ALM-ALC-001</t>
  </si>
  <si>
    <t>ALCOHOL ISOPROPILICO 100%</t>
  </si>
  <si>
    <t>ALM-CBT-001</t>
  </si>
  <si>
    <t xml:space="preserve">CABLE TIES ( TAYRA ) </t>
  </si>
  <si>
    <t>PAQUETE 100/1</t>
  </si>
  <si>
    <t>ALM-DES- 001</t>
  </si>
  <si>
    <t>DESINFECTANTE FABULOSO</t>
  </si>
  <si>
    <t>ALM-DIS-001</t>
  </si>
  <si>
    <t>DISPENSADOR DE GEL ANTIBACTERIAL AUTOMATICO</t>
  </si>
  <si>
    <t>ALM-ESC-001</t>
  </si>
  <si>
    <t>ESCOBA</t>
  </si>
  <si>
    <t>CERRADURADE PUÑO CON LLAVES</t>
  </si>
  <si>
    <t>ALM-CERRADURA S/LLAVE-001</t>
  </si>
  <si>
    <t>ALMA-TARGET-001</t>
  </si>
  <si>
    <t xml:space="preserve">TARGET EN LONA MATE TAMAÑO 24X24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</si>
  <si>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</si>
  <si>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</si>
  <si>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</si>
  <si>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</si>
  <si>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</si>
  <si>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</si>
  <si>
    <t>Medida</t>
  </si>
  <si>
    <t>Materiales de Limpiezas</t>
  </si>
  <si>
    <t>Cocina</t>
  </si>
  <si>
    <t>Materiales y Suministro</t>
  </si>
  <si>
    <t xml:space="preserve">Total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</si>
</sst>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164" fontId="1" fillId="0" borderId="0" xfId="1" applyNumberFormat="1" applyFont="1" applyBorder="1" applyAlignment="1">
      <alignment horizontal="center"/>
    </xf>
    <xf numFmtId="0" fontId="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6" fillId="4" borderId="0" xfId="2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3" fontId="9" fillId="0" borderId="0" xfId="1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14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14" fontId="11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9" fillId="3" borderId="0" xfId="0" applyFont="1" applyFill="1" applyBorder="1"/>
    <xf numFmtId="43" fontId="8" fillId="0" borderId="1" xfId="0" applyNumberFormat="1" applyFont="1" applyFill="1" applyBorder="1"/>
    <xf numFmtId="0" fontId="6" fillId="4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3" fontId="11" fillId="3" borderId="0" xfId="1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 applyFont="1" applyBorder="1" applyAlignment="1"/>
    <xf numFmtId="43" fontId="8" fillId="3" borderId="1" xfId="0" applyNumberFormat="1" applyFont="1" applyFill="1" applyBorder="1"/>
    <xf numFmtId="0" fontId="15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43" fontId="9" fillId="0" borderId="0" xfId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 wrapText="1"/>
    </xf>
    <xf numFmtId="43" fontId="9" fillId="3" borderId="0" xfId="1" applyFont="1" applyFill="1" applyBorder="1" applyAlignment="1">
      <alignment horizontal="left"/>
    </xf>
    <xf numFmtId="43" fontId="9" fillId="0" borderId="0" xfId="1" applyFont="1" applyFill="1" applyBorder="1" applyAlignment="1"/>
    <xf numFmtId="43" fontId="11" fillId="0" borderId="0" xfId="1" applyFont="1" applyFill="1" applyBorder="1" applyAlignment="1">
      <alignment horizontal="left"/>
    </xf>
    <xf numFmtId="43" fontId="11" fillId="3" borderId="0" xfId="1" applyFont="1" applyFill="1" applyBorder="1" applyAlignment="1">
      <alignment horizontal="left"/>
    </xf>
    <xf numFmtId="43" fontId="0" fillId="0" borderId="0" xfId="1" applyFont="1" applyBorder="1"/>
    <xf numFmtId="43" fontId="8" fillId="0" borderId="0" xfId="0" applyNumberFormat="1" applyFont="1" applyFill="1" applyBorder="1"/>
    <xf numFmtId="43" fontId="8" fillId="3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9" fillId="0" borderId="0" xfId="0" applyFont="1" applyFill="1" applyBorder="1"/>
    <xf numFmtId="43" fontId="6" fillId="6" borderId="0" xfId="1" applyFont="1" applyFill="1" applyBorder="1" applyAlignment="1">
      <alignment horizontal="right"/>
    </xf>
    <xf numFmtId="0" fontId="6" fillId="4" borderId="0" xfId="2" applyFont="1" applyFill="1" applyBorder="1" applyAlignment="1">
      <alignment horizontal="right"/>
    </xf>
    <xf numFmtId="165" fontId="8" fillId="5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</cellXfs>
  <cellStyles count="4">
    <cellStyle name="Énfasis5" xfId="2" builtinId="45"/>
    <cellStyle name="Millares" xfId="1" builtinId="3"/>
    <cellStyle name="Normal" xfId="0" builtinId="0"/>
    <cellStyle name="Normal 3" xfId="3" xr:uid="{127B49FE-4074-49FC-AD23-6C5ABD470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2441531</xdr:colOff>
      <xdr:row>0</xdr:row>
      <xdr:rowOff>0</xdr:rowOff>
    </xdr:from>
    <xdr:to>
      <xdr:col>5</xdr:col>
      <xdr:colOff>3678620</xdr:colOff>
      <xdr:row>1</xdr:row>
      <xdr:rowOff>322824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51E9917-E409-490F-A847-0483A7EC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3772" y="0"/>
          <a:ext cx="1237089" cy="68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58A5-22DC-4272-A35D-E6AA29B8F6C3}">
  <sheetPr>
    <pageSetUpPr fitToPage="1"/>
  </sheetPr>
  <dimension ref="A1:V310"/>
  <sheetViews>
    <sheetView showGridLines="0" tabSelected="1" topLeftCell="A256" zoomScale="58" zoomScaleNormal="58" workbookViewId="0">
      <selection activeCell="F296" sqref="F296"/>
    </sheetView>
  </sheetViews>
  <sheetFormatPr baseColWidth="10" defaultColWidth="11.42578125" defaultRowHeight="15" x14ac:dyDescent="0.25"/>
  <cols>
    <col min="1" max="1" width="7.28515625" style="2" customWidth="1"/>
    <col min="2" max="2" width="11.85546875" style="1" customWidth="1"/>
    <col min="3" max="3" width="22.7109375" style="2" bestFit="1" customWidth="1"/>
    <col min="4" max="4" width="30.28515625" style="2" customWidth="1"/>
    <col min="5" max="5" width="39.85546875" style="2" customWidth="1"/>
    <col min="6" max="6" width="91.140625" style="2" customWidth="1"/>
    <col min="7" max="7" width="28.42578125" style="64" customWidth="1"/>
    <col min="8" max="8" width="28.42578125" style="43" customWidth="1"/>
    <col min="9" max="9" width="20.5703125" style="10" customWidth="1"/>
    <col min="10" max="16384" width="11.42578125" style="2"/>
  </cols>
  <sheetData>
    <row r="1" spans="1:9" ht="28.5" customHeight="1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9" ht="28.5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ht="23.25" x14ac:dyDescent="0.35">
      <c r="A3" s="5" t="s">
        <v>0</v>
      </c>
      <c r="B3" s="5"/>
      <c r="C3" s="5"/>
      <c r="D3" s="5"/>
      <c r="E3" s="5"/>
      <c r="F3" s="5"/>
      <c r="G3" s="5"/>
      <c r="H3" s="5"/>
      <c r="I3" s="5"/>
    </row>
    <row r="4" spans="1:9" ht="23.25" x14ac:dyDescent="0.35">
      <c r="B4" s="6" t="s">
        <v>1</v>
      </c>
      <c r="C4" s="6"/>
      <c r="D4" s="6"/>
      <c r="E4" s="6"/>
      <c r="F4" s="6"/>
      <c r="G4" s="6"/>
      <c r="H4" s="6"/>
      <c r="I4" s="6"/>
    </row>
    <row r="5" spans="1:9" ht="23.25" x14ac:dyDescent="0.3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23.25" x14ac:dyDescent="0.3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31.5" x14ac:dyDescent="0.5">
      <c r="B7" s="7" t="s">
        <v>477</v>
      </c>
      <c r="C7" s="7"/>
      <c r="D7" s="7"/>
      <c r="E7" s="7"/>
      <c r="F7" s="7"/>
      <c r="G7" s="7"/>
      <c r="H7" s="7"/>
      <c r="I7" s="7"/>
    </row>
    <row r="8" spans="1:9" s="10" customFormat="1" ht="20.25" x14ac:dyDescent="0.3"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54" t="s">
        <v>9</v>
      </c>
      <c r="H8" s="9" t="s">
        <v>10</v>
      </c>
      <c r="I8" s="9" t="s">
        <v>474</v>
      </c>
    </row>
    <row r="9" spans="1:9" s="15" customFormat="1" ht="20.25" x14ac:dyDescent="0.3">
      <c r="B9" s="11">
        <v>1</v>
      </c>
      <c r="C9" s="12">
        <v>43252</v>
      </c>
      <c r="D9" s="12">
        <v>43253</v>
      </c>
      <c r="E9" s="13" t="s">
        <v>11</v>
      </c>
      <c r="F9" s="13" t="s">
        <v>12</v>
      </c>
      <c r="G9" s="55">
        <v>2</v>
      </c>
      <c r="H9" s="37">
        <v>2556.6666666666588</v>
      </c>
      <c r="I9" s="11" t="s">
        <v>13</v>
      </c>
    </row>
    <row r="10" spans="1:9" s="15" customFormat="1" ht="20.25" x14ac:dyDescent="0.3">
      <c r="B10" s="11">
        <v>2</v>
      </c>
      <c r="C10" s="12">
        <v>43609</v>
      </c>
      <c r="D10" s="12">
        <v>43612</v>
      </c>
      <c r="E10" s="13" t="s">
        <v>14</v>
      </c>
      <c r="F10" s="13" t="s">
        <v>15</v>
      </c>
      <c r="G10" s="55">
        <v>5</v>
      </c>
      <c r="H10" s="37">
        <v>2655</v>
      </c>
      <c r="I10" s="11" t="s">
        <v>13</v>
      </c>
    </row>
    <row r="11" spans="1:9" s="15" customFormat="1" ht="20.25" x14ac:dyDescent="0.3">
      <c r="B11" s="11">
        <v>3</v>
      </c>
      <c r="C11" s="12">
        <v>43252</v>
      </c>
      <c r="D11" s="12">
        <v>43254</v>
      </c>
      <c r="E11" s="13" t="s">
        <v>16</v>
      </c>
      <c r="F11" s="13" t="s">
        <v>17</v>
      </c>
      <c r="G11" s="55">
        <v>4</v>
      </c>
      <c r="H11" s="37">
        <v>2124</v>
      </c>
      <c r="I11" s="11" t="s">
        <v>13</v>
      </c>
    </row>
    <row r="12" spans="1:9" s="15" customFormat="1" ht="20.25" x14ac:dyDescent="0.3">
      <c r="B12" s="11">
        <v>4</v>
      </c>
      <c r="C12" s="12" t="s">
        <v>18</v>
      </c>
      <c r="D12" s="12" t="s">
        <v>19</v>
      </c>
      <c r="E12" s="13" t="s">
        <v>20</v>
      </c>
      <c r="F12" s="13" t="s">
        <v>21</v>
      </c>
      <c r="G12" s="55">
        <v>68</v>
      </c>
      <c r="H12" s="37">
        <v>401.20000000000005</v>
      </c>
      <c r="I12" s="11" t="s">
        <v>13</v>
      </c>
    </row>
    <row r="13" spans="1:9" s="15" customFormat="1" ht="20.25" x14ac:dyDescent="0.3">
      <c r="B13" s="11">
        <v>5</v>
      </c>
      <c r="C13" s="12">
        <v>43609</v>
      </c>
      <c r="D13" s="12">
        <v>43612</v>
      </c>
      <c r="E13" s="13" t="s">
        <v>22</v>
      </c>
      <c r="F13" s="16" t="s">
        <v>23</v>
      </c>
      <c r="G13" s="56">
        <v>0</v>
      </c>
      <c r="H13" s="38">
        <v>5015</v>
      </c>
      <c r="I13" s="11" t="s">
        <v>13</v>
      </c>
    </row>
    <row r="14" spans="1:9" s="15" customFormat="1" ht="20.25" x14ac:dyDescent="0.3">
      <c r="B14" s="11">
        <v>6</v>
      </c>
      <c r="C14" s="12">
        <v>44162</v>
      </c>
      <c r="D14" s="12">
        <v>44187</v>
      </c>
      <c r="E14" s="13" t="s">
        <v>24</v>
      </c>
      <c r="F14" s="13" t="s">
        <v>25</v>
      </c>
      <c r="G14" s="55">
        <v>58</v>
      </c>
      <c r="H14" s="37">
        <v>2737.6000000000004</v>
      </c>
      <c r="I14" s="11" t="s">
        <v>13</v>
      </c>
    </row>
    <row r="15" spans="1:9" s="15" customFormat="1" ht="20.25" x14ac:dyDescent="0.3">
      <c r="B15" s="11">
        <v>7</v>
      </c>
      <c r="C15" s="12">
        <v>43252</v>
      </c>
      <c r="D15" s="12">
        <v>43253</v>
      </c>
      <c r="E15" s="13" t="s">
        <v>26</v>
      </c>
      <c r="F15" s="13" t="s">
        <v>27</v>
      </c>
      <c r="G15" s="55">
        <v>1</v>
      </c>
      <c r="H15" s="37">
        <v>236</v>
      </c>
      <c r="I15" s="11" t="s">
        <v>13</v>
      </c>
    </row>
    <row r="16" spans="1:9" s="15" customFormat="1" ht="20.25" x14ac:dyDescent="0.3">
      <c r="B16" s="11">
        <v>8</v>
      </c>
      <c r="C16" s="12">
        <v>43252</v>
      </c>
      <c r="D16" s="12">
        <v>43253</v>
      </c>
      <c r="E16" s="13" t="s">
        <v>26</v>
      </c>
      <c r="F16" s="13" t="s">
        <v>28</v>
      </c>
      <c r="G16" s="55">
        <v>12</v>
      </c>
      <c r="H16" s="37">
        <v>1062</v>
      </c>
      <c r="I16" s="11" t="s">
        <v>13</v>
      </c>
    </row>
    <row r="17" spans="2:9" s="15" customFormat="1" ht="20.25" x14ac:dyDescent="0.3">
      <c r="B17" s="11">
        <v>9</v>
      </c>
      <c r="C17" s="12">
        <v>44162</v>
      </c>
      <c r="D17" s="12">
        <v>44187</v>
      </c>
      <c r="E17" s="13" t="s">
        <v>29</v>
      </c>
      <c r="F17" s="13" t="s">
        <v>30</v>
      </c>
      <c r="G17" s="55">
        <v>22</v>
      </c>
      <c r="H17" s="37">
        <v>2596</v>
      </c>
      <c r="I17" s="11" t="s">
        <v>13</v>
      </c>
    </row>
    <row r="18" spans="2:9" s="15" customFormat="1" ht="20.25" x14ac:dyDescent="0.3">
      <c r="B18" s="11">
        <v>10</v>
      </c>
      <c r="C18" s="12">
        <v>44162</v>
      </c>
      <c r="D18" s="12">
        <v>44187</v>
      </c>
      <c r="E18" s="13" t="s">
        <v>31</v>
      </c>
      <c r="F18" s="13" t="s">
        <v>32</v>
      </c>
      <c r="G18" s="55">
        <v>31</v>
      </c>
      <c r="H18" s="37">
        <v>4023.8</v>
      </c>
      <c r="I18" s="11" t="s">
        <v>13</v>
      </c>
    </row>
    <row r="19" spans="2:9" s="15" customFormat="1" ht="20.25" x14ac:dyDescent="0.3">
      <c r="B19" s="11">
        <v>11</v>
      </c>
      <c r="C19" s="12">
        <v>44162</v>
      </c>
      <c r="D19" s="12">
        <v>44187</v>
      </c>
      <c r="E19" s="13" t="s">
        <v>33</v>
      </c>
      <c r="F19" s="13" t="s">
        <v>34</v>
      </c>
      <c r="G19" s="55">
        <v>9</v>
      </c>
      <c r="H19" s="37">
        <v>1593</v>
      </c>
      <c r="I19" s="11" t="s">
        <v>13</v>
      </c>
    </row>
    <row r="20" spans="2:9" s="15" customFormat="1" ht="20.25" x14ac:dyDescent="0.3">
      <c r="B20" s="11">
        <v>12</v>
      </c>
      <c r="C20" s="12">
        <v>44162</v>
      </c>
      <c r="D20" s="12">
        <v>44187</v>
      </c>
      <c r="E20" s="13" t="s">
        <v>35</v>
      </c>
      <c r="F20" s="13" t="s">
        <v>36</v>
      </c>
      <c r="G20" s="55">
        <v>17</v>
      </c>
      <c r="H20" s="37">
        <v>4012</v>
      </c>
      <c r="I20" s="11" t="s">
        <v>13</v>
      </c>
    </row>
    <row r="21" spans="2:9" s="15" customFormat="1" ht="20.25" x14ac:dyDescent="0.3">
      <c r="B21" s="11">
        <v>13</v>
      </c>
      <c r="C21" s="12">
        <v>43252</v>
      </c>
      <c r="D21" s="12">
        <v>43253</v>
      </c>
      <c r="E21" s="13" t="s">
        <v>29</v>
      </c>
      <c r="F21" s="13" t="s">
        <v>37</v>
      </c>
      <c r="G21" s="55">
        <v>1</v>
      </c>
      <c r="H21" s="37">
        <v>354</v>
      </c>
      <c r="I21" s="11" t="s">
        <v>13</v>
      </c>
    </row>
    <row r="22" spans="2:9" s="4" customFormat="1" ht="20.25" x14ac:dyDescent="0.3">
      <c r="B22" s="11">
        <v>14</v>
      </c>
      <c r="C22" s="12">
        <v>45036</v>
      </c>
      <c r="D22" s="12">
        <v>44187</v>
      </c>
      <c r="E22" s="18" t="s">
        <v>38</v>
      </c>
      <c r="F22" s="18" t="s">
        <v>39</v>
      </c>
      <c r="G22" s="57">
        <v>3</v>
      </c>
      <c r="H22" s="39">
        <v>2301</v>
      </c>
      <c r="I22" s="32" t="s">
        <v>13</v>
      </c>
    </row>
    <row r="23" spans="2:9" s="15" customFormat="1" ht="20.25" x14ac:dyDescent="0.3">
      <c r="B23" s="11">
        <v>15</v>
      </c>
      <c r="C23" s="12">
        <v>43830</v>
      </c>
      <c r="D23" s="12">
        <v>43859</v>
      </c>
      <c r="E23" s="13" t="s">
        <v>29</v>
      </c>
      <c r="F23" s="13" t="s">
        <v>40</v>
      </c>
      <c r="G23" s="55">
        <v>12</v>
      </c>
      <c r="H23" s="37">
        <v>4248</v>
      </c>
      <c r="I23" s="11" t="s">
        <v>13</v>
      </c>
    </row>
    <row r="24" spans="2:9" s="15" customFormat="1" ht="20.25" x14ac:dyDescent="0.3">
      <c r="B24" s="11">
        <v>16</v>
      </c>
      <c r="C24" s="12">
        <v>44162</v>
      </c>
      <c r="D24" s="12">
        <v>44187</v>
      </c>
      <c r="E24" s="13" t="s">
        <v>33</v>
      </c>
      <c r="F24" s="13" t="s">
        <v>41</v>
      </c>
      <c r="G24" s="55">
        <v>1</v>
      </c>
      <c r="H24" s="37">
        <v>826</v>
      </c>
      <c r="I24" s="11" t="s">
        <v>13</v>
      </c>
    </row>
    <row r="25" spans="2:9" s="15" customFormat="1" ht="20.25" x14ac:dyDescent="0.3">
      <c r="B25" s="11">
        <v>17</v>
      </c>
      <c r="C25" s="12">
        <v>44162</v>
      </c>
      <c r="D25" s="12">
        <v>44187</v>
      </c>
      <c r="E25" s="13" t="s">
        <v>42</v>
      </c>
      <c r="F25" s="13" t="s">
        <v>43</v>
      </c>
      <c r="G25" s="55">
        <v>29</v>
      </c>
      <c r="H25" s="37">
        <v>13345.8</v>
      </c>
      <c r="I25" s="11" t="s">
        <v>13</v>
      </c>
    </row>
    <row r="26" spans="2:9" s="15" customFormat="1" ht="20.25" x14ac:dyDescent="0.3">
      <c r="B26" s="11">
        <v>18</v>
      </c>
      <c r="C26" s="12">
        <v>44162</v>
      </c>
      <c r="D26" s="12">
        <v>44187</v>
      </c>
      <c r="E26" s="13" t="s">
        <v>42</v>
      </c>
      <c r="F26" s="13" t="s">
        <v>43</v>
      </c>
      <c r="G26" s="55">
        <v>12</v>
      </c>
      <c r="H26" s="37">
        <v>212.39999999999998</v>
      </c>
      <c r="I26" s="11" t="s">
        <v>13</v>
      </c>
    </row>
    <row r="27" spans="2:9" s="15" customFormat="1" ht="20.25" x14ac:dyDescent="0.3">
      <c r="B27" s="11">
        <v>19</v>
      </c>
      <c r="C27" s="12">
        <v>43609</v>
      </c>
      <c r="D27" s="12">
        <v>43612</v>
      </c>
      <c r="E27" s="13" t="s">
        <v>44</v>
      </c>
      <c r="F27" s="13" t="s">
        <v>45</v>
      </c>
      <c r="G27" s="55">
        <v>2</v>
      </c>
      <c r="H27" s="37">
        <v>16874</v>
      </c>
      <c r="I27" s="11" t="s">
        <v>13</v>
      </c>
    </row>
    <row r="28" spans="2:9" s="15" customFormat="1" ht="20.25" x14ac:dyDescent="0.3">
      <c r="B28" s="11">
        <v>20</v>
      </c>
      <c r="C28" s="12">
        <v>43609</v>
      </c>
      <c r="D28" s="12">
        <v>43612</v>
      </c>
      <c r="E28" s="13" t="s">
        <v>46</v>
      </c>
      <c r="F28" s="13" t="s">
        <v>47</v>
      </c>
      <c r="G28" s="55">
        <v>2</v>
      </c>
      <c r="H28" s="37">
        <v>16874</v>
      </c>
      <c r="I28" s="11" t="s">
        <v>13</v>
      </c>
    </row>
    <row r="29" spans="2:9" s="15" customFormat="1" ht="20.25" x14ac:dyDescent="0.3">
      <c r="B29" s="11">
        <v>21</v>
      </c>
      <c r="C29" s="12">
        <v>43609</v>
      </c>
      <c r="D29" s="12">
        <v>43612</v>
      </c>
      <c r="E29" s="13" t="s">
        <v>48</v>
      </c>
      <c r="F29" s="13" t="s">
        <v>49</v>
      </c>
      <c r="G29" s="55">
        <v>2</v>
      </c>
      <c r="H29" s="37">
        <v>16874</v>
      </c>
      <c r="I29" s="11" t="s">
        <v>13</v>
      </c>
    </row>
    <row r="30" spans="2:9" s="15" customFormat="1" ht="20.25" x14ac:dyDescent="0.3">
      <c r="B30" s="11">
        <v>22</v>
      </c>
      <c r="C30" s="12">
        <v>43252</v>
      </c>
      <c r="D30" s="12">
        <v>43253</v>
      </c>
      <c r="E30" s="13" t="s">
        <v>50</v>
      </c>
      <c r="F30" s="13" t="s">
        <v>51</v>
      </c>
      <c r="G30" s="55">
        <v>4</v>
      </c>
      <c r="H30" s="37">
        <v>33040</v>
      </c>
      <c r="I30" s="11" t="s">
        <v>13</v>
      </c>
    </row>
    <row r="31" spans="2:9" s="15" customFormat="1" ht="20.25" x14ac:dyDescent="0.3">
      <c r="B31" s="11">
        <v>23</v>
      </c>
      <c r="C31" s="12">
        <v>43252</v>
      </c>
      <c r="D31" s="12">
        <v>43253</v>
      </c>
      <c r="E31" s="13" t="s">
        <v>52</v>
      </c>
      <c r="F31" s="13" t="s">
        <v>53</v>
      </c>
      <c r="G31" s="55">
        <v>2</v>
      </c>
      <c r="H31" s="37">
        <v>16874</v>
      </c>
      <c r="I31" s="11" t="s">
        <v>13</v>
      </c>
    </row>
    <row r="32" spans="2:9" s="4" customFormat="1" ht="20.25" x14ac:dyDescent="0.3">
      <c r="B32" s="11">
        <v>24</v>
      </c>
      <c r="C32" s="12">
        <v>45036</v>
      </c>
      <c r="D32" s="12">
        <v>43253</v>
      </c>
      <c r="E32" s="18" t="s">
        <v>52</v>
      </c>
      <c r="F32" s="18" t="s">
        <v>54</v>
      </c>
      <c r="G32" s="57">
        <v>3</v>
      </c>
      <c r="H32" s="39">
        <v>3540</v>
      </c>
      <c r="I32" s="32" t="s">
        <v>13</v>
      </c>
    </row>
    <row r="33" spans="2:9" s="15" customFormat="1" ht="20.25" x14ac:dyDescent="0.3">
      <c r="B33" s="11">
        <v>25</v>
      </c>
      <c r="C33" s="12">
        <v>43252</v>
      </c>
      <c r="D33" s="12">
        <v>43253</v>
      </c>
      <c r="E33" s="13" t="s">
        <v>55</v>
      </c>
      <c r="F33" s="16" t="s">
        <v>56</v>
      </c>
      <c r="G33" s="56">
        <v>14</v>
      </c>
      <c r="H33" s="38">
        <v>1147.2222222222222</v>
      </c>
      <c r="I33" s="11" t="s">
        <v>13</v>
      </c>
    </row>
    <row r="34" spans="2:9" s="15" customFormat="1" ht="20.25" x14ac:dyDescent="0.3">
      <c r="B34" s="11">
        <v>26</v>
      </c>
      <c r="C34" s="12">
        <v>44162</v>
      </c>
      <c r="D34" s="12">
        <v>44187</v>
      </c>
      <c r="E34" s="13" t="s">
        <v>57</v>
      </c>
      <c r="F34" s="16" t="s">
        <v>58</v>
      </c>
      <c r="G34" s="56">
        <v>41</v>
      </c>
      <c r="H34" s="38">
        <v>1790.06</v>
      </c>
      <c r="I34" s="11" t="s">
        <v>13</v>
      </c>
    </row>
    <row r="35" spans="2:9" s="15" customFormat="1" ht="20.25" x14ac:dyDescent="0.3">
      <c r="B35" s="11">
        <v>27</v>
      </c>
      <c r="C35" s="12">
        <v>43609</v>
      </c>
      <c r="D35" s="12">
        <v>43612</v>
      </c>
      <c r="E35" s="13" t="s">
        <v>59</v>
      </c>
      <c r="F35" s="13" t="s">
        <v>60</v>
      </c>
      <c r="G35" s="55">
        <v>8</v>
      </c>
      <c r="H35" s="37">
        <v>755.2</v>
      </c>
      <c r="I35" s="11" t="s">
        <v>13</v>
      </c>
    </row>
    <row r="36" spans="2:9" s="15" customFormat="1" ht="20.25" x14ac:dyDescent="0.3">
      <c r="B36" s="11">
        <v>28</v>
      </c>
      <c r="C36" s="12">
        <v>44162</v>
      </c>
      <c r="D36" s="12">
        <v>44187</v>
      </c>
      <c r="E36" s="13" t="s">
        <v>59</v>
      </c>
      <c r="F36" s="13" t="s">
        <v>60</v>
      </c>
      <c r="G36" s="55">
        <v>12</v>
      </c>
      <c r="H36" s="37">
        <v>708</v>
      </c>
      <c r="I36" s="11" t="s">
        <v>13</v>
      </c>
    </row>
    <row r="37" spans="2:9" s="15" customFormat="1" ht="20.25" x14ac:dyDescent="0.3">
      <c r="B37" s="11">
        <v>29</v>
      </c>
      <c r="C37" s="12">
        <v>43609</v>
      </c>
      <c r="D37" s="12">
        <v>43612</v>
      </c>
      <c r="E37" s="13" t="s">
        <v>61</v>
      </c>
      <c r="F37" s="13" t="s">
        <v>62</v>
      </c>
      <c r="G37" s="55">
        <v>8</v>
      </c>
      <c r="H37" s="37">
        <v>472</v>
      </c>
      <c r="I37" s="11" t="s">
        <v>13</v>
      </c>
    </row>
    <row r="38" spans="2:9" s="15" customFormat="1" ht="20.25" x14ac:dyDescent="0.3">
      <c r="B38" s="11">
        <v>30</v>
      </c>
      <c r="C38" s="12">
        <v>43609</v>
      </c>
      <c r="D38" s="12">
        <v>43612</v>
      </c>
      <c r="E38" s="13" t="s">
        <v>63</v>
      </c>
      <c r="F38" s="13" t="s">
        <v>64</v>
      </c>
      <c r="G38" s="55">
        <v>3</v>
      </c>
      <c r="H38" s="37">
        <v>407.09999999999997</v>
      </c>
      <c r="I38" s="11" t="s">
        <v>13</v>
      </c>
    </row>
    <row r="39" spans="2:9" s="15" customFormat="1" ht="20.25" x14ac:dyDescent="0.3">
      <c r="B39" s="11">
        <v>31</v>
      </c>
      <c r="C39" s="12">
        <v>44162</v>
      </c>
      <c r="D39" s="12">
        <v>44187</v>
      </c>
      <c r="E39" s="13" t="s">
        <v>63</v>
      </c>
      <c r="F39" s="13" t="s">
        <v>64</v>
      </c>
      <c r="G39" s="55">
        <v>47</v>
      </c>
      <c r="H39" s="37">
        <v>2773</v>
      </c>
      <c r="I39" s="11" t="s">
        <v>13</v>
      </c>
    </row>
    <row r="40" spans="2:9" s="15" customFormat="1" ht="20.25" x14ac:dyDescent="0.3">
      <c r="B40" s="11">
        <v>32</v>
      </c>
      <c r="C40" s="12">
        <v>43609</v>
      </c>
      <c r="D40" s="12">
        <v>43612</v>
      </c>
      <c r="E40" s="13" t="s">
        <v>65</v>
      </c>
      <c r="F40" s="13" t="s">
        <v>66</v>
      </c>
      <c r="G40" s="55">
        <v>1</v>
      </c>
      <c r="H40" s="37">
        <v>118</v>
      </c>
      <c r="I40" s="11" t="s">
        <v>67</v>
      </c>
    </row>
    <row r="41" spans="2:9" s="15" customFormat="1" ht="20.25" x14ac:dyDescent="0.3">
      <c r="B41" s="11">
        <v>33</v>
      </c>
      <c r="C41" s="12">
        <v>43609</v>
      </c>
      <c r="D41" s="12">
        <v>43612</v>
      </c>
      <c r="E41" s="13" t="s">
        <v>65</v>
      </c>
      <c r="F41" s="13" t="s">
        <v>66</v>
      </c>
      <c r="G41" s="55">
        <v>2</v>
      </c>
      <c r="H41" s="37">
        <v>59</v>
      </c>
      <c r="I41" s="11" t="s">
        <v>67</v>
      </c>
    </row>
    <row r="42" spans="2:9" s="15" customFormat="1" ht="20.25" x14ac:dyDescent="0.3">
      <c r="B42" s="11">
        <v>34</v>
      </c>
      <c r="C42" s="12">
        <v>43609</v>
      </c>
      <c r="D42" s="12">
        <v>43612</v>
      </c>
      <c r="E42" s="13" t="s">
        <v>68</v>
      </c>
      <c r="F42" s="13" t="s">
        <v>69</v>
      </c>
      <c r="G42" s="55">
        <v>0</v>
      </c>
      <c r="H42" s="37">
        <v>5900</v>
      </c>
      <c r="I42" s="11" t="s">
        <v>67</v>
      </c>
    </row>
    <row r="43" spans="2:9" s="15" customFormat="1" ht="20.25" x14ac:dyDescent="0.3">
      <c r="B43" s="11">
        <v>35</v>
      </c>
      <c r="C43" s="12">
        <v>43609</v>
      </c>
      <c r="D43" s="12">
        <v>43612</v>
      </c>
      <c r="E43" s="13" t="s">
        <v>70</v>
      </c>
      <c r="F43" s="13" t="s">
        <v>71</v>
      </c>
      <c r="G43" s="55">
        <v>0</v>
      </c>
      <c r="H43" s="37">
        <v>708</v>
      </c>
      <c r="I43" s="11" t="s">
        <v>67</v>
      </c>
    </row>
    <row r="44" spans="2:9" s="15" customFormat="1" ht="20.25" x14ac:dyDescent="0.3">
      <c r="B44" s="11">
        <v>36</v>
      </c>
      <c r="C44" s="12">
        <v>43609</v>
      </c>
      <c r="D44" s="12">
        <v>43612</v>
      </c>
      <c r="E44" s="13" t="s">
        <v>70</v>
      </c>
      <c r="F44" s="13" t="s">
        <v>71</v>
      </c>
      <c r="G44" s="55">
        <v>3</v>
      </c>
      <c r="H44" s="37">
        <v>318.60000000000002</v>
      </c>
      <c r="I44" s="11" t="s">
        <v>67</v>
      </c>
    </row>
    <row r="45" spans="2:9" s="15" customFormat="1" ht="20.25" x14ac:dyDescent="0.3">
      <c r="B45" s="11">
        <v>37</v>
      </c>
      <c r="C45" s="12">
        <v>44162</v>
      </c>
      <c r="D45" s="12">
        <v>44187</v>
      </c>
      <c r="E45" s="13" t="s">
        <v>72</v>
      </c>
      <c r="F45" s="13" t="s">
        <v>73</v>
      </c>
      <c r="G45" s="55">
        <v>29</v>
      </c>
      <c r="H45" s="37">
        <v>752.84</v>
      </c>
      <c r="I45" s="11" t="s">
        <v>67</v>
      </c>
    </row>
    <row r="46" spans="2:9" s="15" customFormat="1" ht="20.25" x14ac:dyDescent="0.3">
      <c r="B46" s="11">
        <v>38</v>
      </c>
      <c r="C46" s="12">
        <v>44162</v>
      </c>
      <c r="D46" s="12">
        <v>44187</v>
      </c>
      <c r="E46" s="13" t="s">
        <v>72</v>
      </c>
      <c r="F46" s="13" t="s">
        <v>74</v>
      </c>
      <c r="G46" s="55">
        <v>19</v>
      </c>
      <c r="H46" s="37">
        <v>1810.8634</v>
      </c>
      <c r="I46" s="11" t="s">
        <v>67</v>
      </c>
    </row>
    <row r="47" spans="2:9" s="15" customFormat="1" ht="20.25" x14ac:dyDescent="0.3">
      <c r="B47" s="11">
        <v>39</v>
      </c>
      <c r="C47" s="12">
        <v>44162</v>
      </c>
      <c r="D47" s="12">
        <v>44187</v>
      </c>
      <c r="E47" s="13" t="s">
        <v>72</v>
      </c>
      <c r="F47" s="13" t="s">
        <v>74</v>
      </c>
      <c r="G47" s="55">
        <v>8</v>
      </c>
      <c r="H47" s="37">
        <v>1699.2</v>
      </c>
      <c r="I47" s="11" t="s">
        <v>67</v>
      </c>
    </row>
    <row r="48" spans="2:9" s="15" customFormat="1" ht="20.25" x14ac:dyDescent="0.3">
      <c r="B48" s="11">
        <v>40</v>
      </c>
      <c r="C48" s="12">
        <v>44162</v>
      </c>
      <c r="D48" s="12">
        <v>44187</v>
      </c>
      <c r="E48" s="13" t="s">
        <v>75</v>
      </c>
      <c r="F48" s="13" t="s">
        <v>76</v>
      </c>
      <c r="G48" s="55">
        <v>32</v>
      </c>
      <c r="H48" s="37">
        <v>415.36</v>
      </c>
      <c r="I48" s="11" t="s">
        <v>67</v>
      </c>
    </row>
    <row r="49" spans="2:9" s="15" customFormat="1" ht="20.25" x14ac:dyDescent="0.3">
      <c r="B49" s="11">
        <v>41</v>
      </c>
      <c r="C49" s="12">
        <v>44162</v>
      </c>
      <c r="D49" s="12">
        <v>44187</v>
      </c>
      <c r="E49" s="13" t="s">
        <v>75</v>
      </c>
      <c r="F49" s="13" t="s">
        <v>77</v>
      </c>
      <c r="G49" s="55">
        <v>1</v>
      </c>
      <c r="H49" s="37">
        <v>153.4</v>
      </c>
      <c r="I49" s="11" t="s">
        <v>67</v>
      </c>
    </row>
    <row r="50" spans="2:9" s="15" customFormat="1" ht="20.25" x14ac:dyDescent="0.3">
      <c r="B50" s="11">
        <v>42</v>
      </c>
      <c r="C50" s="12" t="s">
        <v>18</v>
      </c>
      <c r="D50" s="12" t="s">
        <v>19</v>
      </c>
      <c r="E50" s="13" t="s">
        <v>78</v>
      </c>
      <c r="F50" s="13" t="s">
        <v>79</v>
      </c>
      <c r="G50" s="55">
        <v>1</v>
      </c>
      <c r="H50" s="37">
        <v>2924.04</v>
      </c>
      <c r="I50" s="11" t="s">
        <v>13</v>
      </c>
    </row>
    <row r="51" spans="2:9" s="15" customFormat="1" ht="20.25" x14ac:dyDescent="0.3">
      <c r="B51" s="11">
        <v>43</v>
      </c>
      <c r="C51" s="12">
        <v>43252</v>
      </c>
      <c r="D51" s="12">
        <v>43256</v>
      </c>
      <c r="E51" s="13" t="s">
        <v>80</v>
      </c>
      <c r="F51" s="13" t="s">
        <v>81</v>
      </c>
      <c r="G51" s="55">
        <v>5</v>
      </c>
      <c r="H51" s="37">
        <v>88.5</v>
      </c>
      <c r="I51" s="11" t="s">
        <v>13</v>
      </c>
    </row>
    <row r="52" spans="2:9" s="4" customFormat="1" ht="20.25" x14ac:dyDescent="0.3">
      <c r="B52" s="11">
        <v>44</v>
      </c>
      <c r="C52" s="12">
        <v>45036</v>
      </c>
      <c r="D52" s="12">
        <f>+C52</f>
        <v>45036</v>
      </c>
      <c r="E52" s="18" t="s">
        <v>82</v>
      </c>
      <c r="F52" s="18" t="s">
        <v>83</v>
      </c>
      <c r="G52" s="57">
        <v>6</v>
      </c>
      <c r="H52" s="39">
        <v>480</v>
      </c>
      <c r="I52" s="32" t="s">
        <v>13</v>
      </c>
    </row>
    <row r="53" spans="2:9" s="15" customFormat="1" ht="20.25" x14ac:dyDescent="0.3">
      <c r="B53" s="11">
        <v>45</v>
      </c>
      <c r="C53" s="12">
        <v>43609</v>
      </c>
      <c r="D53" s="12">
        <v>43612</v>
      </c>
      <c r="E53" s="13" t="s">
        <v>84</v>
      </c>
      <c r="F53" s="13" t="s">
        <v>85</v>
      </c>
      <c r="G53" s="55">
        <v>24</v>
      </c>
      <c r="H53" s="37">
        <v>5664</v>
      </c>
      <c r="I53" s="11" t="s">
        <v>13</v>
      </c>
    </row>
    <row r="54" spans="2:9" s="15" customFormat="1" ht="20.25" x14ac:dyDescent="0.3">
      <c r="B54" s="11">
        <v>46</v>
      </c>
      <c r="C54" s="12">
        <v>43830</v>
      </c>
      <c r="D54" s="12">
        <v>43858</v>
      </c>
      <c r="E54" s="13" t="s">
        <v>86</v>
      </c>
      <c r="F54" s="13" t="s">
        <v>87</v>
      </c>
      <c r="G54" s="55">
        <v>1</v>
      </c>
      <c r="H54" s="37">
        <v>10500</v>
      </c>
      <c r="I54" s="11" t="s">
        <v>13</v>
      </c>
    </row>
    <row r="55" spans="2:9" s="15" customFormat="1" ht="20.25" x14ac:dyDescent="0.3">
      <c r="B55" s="11">
        <v>47</v>
      </c>
      <c r="C55" s="12">
        <v>43830</v>
      </c>
      <c r="D55" s="12">
        <v>43859</v>
      </c>
      <c r="E55" s="13" t="s">
        <v>88</v>
      </c>
      <c r="F55" s="16" t="s">
        <v>89</v>
      </c>
      <c r="G55" s="56">
        <v>131</v>
      </c>
      <c r="H55" s="38">
        <v>903.90000000000009</v>
      </c>
      <c r="I55" s="11" t="s">
        <v>90</v>
      </c>
    </row>
    <row r="56" spans="2:9" s="15" customFormat="1" ht="20.25" x14ac:dyDescent="0.3">
      <c r="B56" s="11">
        <v>48</v>
      </c>
      <c r="C56" s="12">
        <v>43830</v>
      </c>
      <c r="D56" s="12">
        <v>43859</v>
      </c>
      <c r="E56" s="13" t="s">
        <v>91</v>
      </c>
      <c r="F56" s="16" t="s">
        <v>92</v>
      </c>
      <c r="G56" s="56">
        <v>189</v>
      </c>
      <c r="H56" s="38">
        <v>1682.1000000000001</v>
      </c>
      <c r="I56" s="11" t="s">
        <v>90</v>
      </c>
    </row>
    <row r="57" spans="2:9" s="15" customFormat="1" ht="20.25" x14ac:dyDescent="0.3">
      <c r="B57" s="11">
        <v>49</v>
      </c>
      <c r="C57" s="12">
        <v>43609</v>
      </c>
      <c r="D57" s="12">
        <v>43612</v>
      </c>
      <c r="E57" s="13" t="s">
        <v>93</v>
      </c>
      <c r="F57" s="13" t="s">
        <v>94</v>
      </c>
      <c r="G57" s="55">
        <v>7</v>
      </c>
      <c r="H57" s="37">
        <v>1458.3100000000002</v>
      </c>
      <c r="I57" s="11" t="s">
        <v>13</v>
      </c>
    </row>
    <row r="58" spans="2:9" s="15" customFormat="1" ht="20.25" x14ac:dyDescent="0.3">
      <c r="B58" s="11">
        <v>50</v>
      </c>
      <c r="C58" s="12">
        <v>43207</v>
      </c>
      <c r="D58" s="12">
        <v>43208</v>
      </c>
      <c r="E58" s="13" t="s">
        <v>95</v>
      </c>
      <c r="F58" s="13" t="s">
        <v>96</v>
      </c>
      <c r="G58" s="55">
        <v>130</v>
      </c>
      <c r="H58" s="37">
        <v>1625</v>
      </c>
      <c r="I58" s="11" t="s">
        <v>13</v>
      </c>
    </row>
    <row r="59" spans="2:9" s="15" customFormat="1" ht="20.25" x14ac:dyDescent="0.3">
      <c r="B59" s="11">
        <v>51</v>
      </c>
      <c r="C59" s="12" t="s">
        <v>18</v>
      </c>
      <c r="D59" s="12" t="s">
        <v>19</v>
      </c>
      <c r="E59" s="13" t="s">
        <v>93</v>
      </c>
      <c r="F59" s="13" t="s">
        <v>97</v>
      </c>
      <c r="G59" s="55">
        <v>36</v>
      </c>
      <c r="H59" s="37">
        <v>2973.6</v>
      </c>
      <c r="I59" s="11" t="s">
        <v>13</v>
      </c>
    </row>
    <row r="60" spans="2:9" s="15" customFormat="1" ht="20.25" x14ac:dyDescent="0.3">
      <c r="B60" s="11">
        <v>52</v>
      </c>
      <c r="C60" s="12">
        <v>43609</v>
      </c>
      <c r="D60" s="12">
        <v>43612</v>
      </c>
      <c r="E60" s="13" t="s">
        <v>95</v>
      </c>
      <c r="F60" s="13" t="s">
        <v>98</v>
      </c>
      <c r="G60" s="55">
        <v>10</v>
      </c>
      <c r="H60" s="37">
        <v>826</v>
      </c>
      <c r="I60" s="11" t="s">
        <v>13</v>
      </c>
    </row>
    <row r="61" spans="2:9" s="15" customFormat="1" ht="20.25" x14ac:dyDescent="0.3">
      <c r="B61" s="11">
        <v>53</v>
      </c>
      <c r="C61" s="12">
        <v>43657</v>
      </c>
      <c r="D61" s="12">
        <v>43677</v>
      </c>
      <c r="E61" s="13" t="s">
        <v>99</v>
      </c>
      <c r="F61" s="13" t="s">
        <v>100</v>
      </c>
      <c r="G61" s="55">
        <v>78</v>
      </c>
      <c r="H61" s="37">
        <v>273</v>
      </c>
      <c r="I61" s="11" t="s">
        <v>101</v>
      </c>
    </row>
    <row r="62" spans="2:9" s="15" customFormat="1" ht="20.25" x14ac:dyDescent="0.3">
      <c r="B62" s="11">
        <v>54</v>
      </c>
      <c r="C62" s="12">
        <v>43252</v>
      </c>
      <c r="D62" s="12">
        <v>43253</v>
      </c>
      <c r="E62" s="13" t="s">
        <v>99</v>
      </c>
      <c r="F62" s="13" t="s">
        <v>102</v>
      </c>
      <c r="G62" s="55">
        <v>426</v>
      </c>
      <c r="H62" s="37">
        <v>1759.3799999999999</v>
      </c>
      <c r="I62" s="11" t="s">
        <v>13</v>
      </c>
    </row>
    <row r="63" spans="2:9" s="15" customFormat="1" ht="20.25" x14ac:dyDescent="0.3">
      <c r="B63" s="11">
        <v>55</v>
      </c>
      <c r="C63" s="12">
        <v>43609</v>
      </c>
      <c r="D63" s="12">
        <v>43612</v>
      </c>
      <c r="E63" s="13" t="s">
        <v>99</v>
      </c>
      <c r="F63" s="13" t="s">
        <v>103</v>
      </c>
      <c r="G63" s="55">
        <v>790</v>
      </c>
      <c r="H63" s="37">
        <v>1957.6200000000001</v>
      </c>
      <c r="I63" s="11" t="s">
        <v>13</v>
      </c>
    </row>
    <row r="64" spans="2:9" s="15" customFormat="1" ht="20.25" x14ac:dyDescent="0.3">
      <c r="B64" s="11">
        <v>56</v>
      </c>
      <c r="C64" s="12">
        <v>43207</v>
      </c>
      <c r="D64" s="12">
        <v>43208</v>
      </c>
      <c r="E64" s="13" t="s">
        <v>99</v>
      </c>
      <c r="F64" s="13" t="s">
        <v>104</v>
      </c>
      <c r="G64" s="55">
        <v>137</v>
      </c>
      <c r="H64" s="37">
        <v>969.96</v>
      </c>
      <c r="I64" s="11" t="s">
        <v>13</v>
      </c>
    </row>
    <row r="65" spans="2:9" s="15" customFormat="1" ht="20.25" x14ac:dyDescent="0.3">
      <c r="B65" s="11">
        <v>57</v>
      </c>
      <c r="C65" s="12">
        <v>43252</v>
      </c>
      <c r="D65" s="12">
        <v>43253</v>
      </c>
      <c r="E65" s="13" t="s">
        <v>105</v>
      </c>
      <c r="F65" s="13" t="s">
        <v>106</v>
      </c>
      <c r="G65" s="55">
        <v>199</v>
      </c>
      <c r="H65" s="37">
        <v>1408.92</v>
      </c>
      <c r="I65" s="11" t="s">
        <v>13</v>
      </c>
    </row>
    <row r="66" spans="2:9" s="15" customFormat="1" ht="20.25" x14ac:dyDescent="0.3">
      <c r="B66" s="11">
        <v>58</v>
      </c>
      <c r="C66" s="12" t="s">
        <v>18</v>
      </c>
      <c r="D66" s="12" t="s">
        <v>19</v>
      </c>
      <c r="E66" s="13" t="s">
        <v>107</v>
      </c>
      <c r="F66" s="13" t="s">
        <v>108</v>
      </c>
      <c r="G66" s="55">
        <v>183</v>
      </c>
      <c r="H66" s="37">
        <v>1295.6400000000001</v>
      </c>
      <c r="I66" s="11" t="s">
        <v>13</v>
      </c>
    </row>
    <row r="67" spans="2:9" s="15" customFormat="1" ht="20.25" x14ac:dyDescent="0.3">
      <c r="B67" s="11">
        <v>59</v>
      </c>
      <c r="C67" s="12">
        <v>43830</v>
      </c>
      <c r="D67" s="12">
        <v>43859</v>
      </c>
      <c r="E67" s="13" t="s">
        <v>109</v>
      </c>
      <c r="F67" s="13" t="s">
        <v>110</v>
      </c>
      <c r="G67" s="55">
        <v>196</v>
      </c>
      <c r="H67" s="37">
        <v>1387.68</v>
      </c>
      <c r="I67" s="11" t="s">
        <v>13</v>
      </c>
    </row>
    <row r="68" spans="2:9" s="15" customFormat="1" ht="20.25" x14ac:dyDescent="0.3">
      <c r="B68" s="11">
        <v>60</v>
      </c>
      <c r="C68" s="12">
        <v>43252</v>
      </c>
      <c r="D68" s="12">
        <v>43253</v>
      </c>
      <c r="E68" s="13" t="s">
        <v>109</v>
      </c>
      <c r="F68" s="13" t="s">
        <v>111</v>
      </c>
      <c r="G68" s="55">
        <v>33</v>
      </c>
      <c r="H68" s="37">
        <v>700.92</v>
      </c>
      <c r="I68" s="11" t="s">
        <v>13</v>
      </c>
    </row>
    <row r="69" spans="2:9" s="15" customFormat="1" ht="20.25" x14ac:dyDescent="0.3">
      <c r="B69" s="11">
        <v>61</v>
      </c>
      <c r="C69" s="12" t="s">
        <v>18</v>
      </c>
      <c r="D69" s="12" t="s">
        <v>19</v>
      </c>
      <c r="E69" s="13" t="s">
        <v>105</v>
      </c>
      <c r="F69" s="13" t="s">
        <v>112</v>
      </c>
      <c r="G69" s="55">
        <v>97</v>
      </c>
      <c r="H69" s="37">
        <v>2289.2000000000003</v>
      </c>
      <c r="I69" s="11" t="s">
        <v>13</v>
      </c>
    </row>
    <row r="70" spans="2:9" s="15" customFormat="1" ht="20.25" x14ac:dyDescent="0.3">
      <c r="B70" s="11">
        <v>62</v>
      </c>
      <c r="C70" s="12">
        <v>43252</v>
      </c>
      <c r="D70" s="12">
        <v>43253</v>
      </c>
      <c r="E70" s="13" t="s">
        <v>105</v>
      </c>
      <c r="F70" s="13" t="s">
        <v>113</v>
      </c>
      <c r="G70" s="55">
        <v>100</v>
      </c>
      <c r="H70" s="37">
        <v>348.1</v>
      </c>
      <c r="I70" s="11" t="s">
        <v>13</v>
      </c>
    </row>
    <row r="71" spans="2:9" s="15" customFormat="1" ht="20.25" x14ac:dyDescent="0.3">
      <c r="B71" s="11">
        <v>63</v>
      </c>
      <c r="C71" s="12">
        <v>43252</v>
      </c>
      <c r="D71" s="12">
        <v>43253</v>
      </c>
      <c r="E71" s="13" t="s">
        <v>107</v>
      </c>
      <c r="F71" s="13" t="s">
        <v>114</v>
      </c>
      <c r="G71" s="55">
        <v>25</v>
      </c>
      <c r="H71" s="37">
        <v>6107.7464788732395</v>
      </c>
      <c r="I71" s="11" t="s">
        <v>115</v>
      </c>
    </row>
    <row r="72" spans="2:9" s="15" customFormat="1" ht="20.25" x14ac:dyDescent="0.3">
      <c r="B72" s="11">
        <v>64</v>
      </c>
      <c r="C72" s="12" t="s">
        <v>18</v>
      </c>
      <c r="D72" s="12" t="s">
        <v>19</v>
      </c>
      <c r="E72" s="13" t="s">
        <v>116</v>
      </c>
      <c r="F72" s="13" t="s">
        <v>117</v>
      </c>
      <c r="G72" s="55">
        <v>1485</v>
      </c>
      <c r="H72" s="37">
        <v>11137.5</v>
      </c>
      <c r="I72" s="11" t="s">
        <v>101</v>
      </c>
    </row>
    <row r="73" spans="2:9" s="15" customFormat="1" ht="20.25" x14ac:dyDescent="0.3">
      <c r="B73" s="11">
        <v>65</v>
      </c>
      <c r="C73" s="12" t="s">
        <v>18</v>
      </c>
      <c r="D73" s="12" t="s">
        <v>19</v>
      </c>
      <c r="E73" s="13" t="s">
        <v>116</v>
      </c>
      <c r="F73" s="13" t="s">
        <v>118</v>
      </c>
      <c r="G73" s="55">
        <v>24</v>
      </c>
      <c r="H73" s="37">
        <v>225.14400000000001</v>
      </c>
      <c r="I73" s="11" t="s">
        <v>119</v>
      </c>
    </row>
    <row r="74" spans="2:9" s="15" customFormat="1" ht="20.25" x14ac:dyDescent="0.3">
      <c r="B74" s="11">
        <v>66</v>
      </c>
      <c r="C74" s="12" t="s">
        <v>18</v>
      </c>
      <c r="D74" s="12" t="s">
        <v>19</v>
      </c>
      <c r="E74" s="13" t="s">
        <v>120</v>
      </c>
      <c r="F74" s="13" t="s">
        <v>121</v>
      </c>
      <c r="G74" s="55">
        <v>3</v>
      </c>
      <c r="H74" s="37">
        <v>1101.3333333333333</v>
      </c>
      <c r="I74" s="11" t="s">
        <v>67</v>
      </c>
    </row>
    <row r="75" spans="2:9" s="4" customFormat="1" ht="20.25" x14ac:dyDescent="0.3">
      <c r="B75" s="11">
        <v>67</v>
      </c>
      <c r="C75" s="12">
        <v>45037</v>
      </c>
      <c r="D75" s="12">
        <f>+C75</f>
        <v>45037</v>
      </c>
      <c r="E75" s="18" t="s">
        <v>122</v>
      </c>
      <c r="F75" s="18" t="s">
        <v>123</v>
      </c>
      <c r="G75" s="57">
        <v>5</v>
      </c>
      <c r="H75" s="39">
        <v>1652</v>
      </c>
      <c r="I75" s="32" t="s">
        <v>13</v>
      </c>
    </row>
    <row r="76" spans="2:9" s="15" customFormat="1" ht="20.25" x14ac:dyDescent="0.3">
      <c r="B76" s="11">
        <v>68</v>
      </c>
      <c r="C76" s="12">
        <v>43252</v>
      </c>
      <c r="D76" s="12">
        <v>43254</v>
      </c>
      <c r="E76" s="13" t="s">
        <v>124</v>
      </c>
      <c r="F76" s="13" t="s">
        <v>125</v>
      </c>
      <c r="G76" s="55">
        <v>6</v>
      </c>
      <c r="H76" s="37">
        <v>8496</v>
      </c>
      <c r="I76" s="11" t="s">
        <v>67</v>
      </c>
    </row>
    <row r="77" spans="2:9" s="15" customFormat="1" ht="20.25" x14ac:dyDescent="0.3">
      <c r="B77" s="11">
        <v>69</v>
      </c>
      <c r="C77" s="12">
        <v>43252</v>
      </c>
      <c r="D77" s="12">
        <v>43254</v>
      </c>
      <c r="E77" s="13" t="s">
        <v>126</v>
      </c>
      <c r="F77" s="13" t="s">
        <v>127</v>
      </c>
      <c r="G77" s="55">
        <v>16</v>
      </c>
      <c r="H77" s="37">
        <v>2039.0400000000004</v>
      </c>
      <c r="I77" s="11" t="s">
        <v>67</v>
      </c>
    </row>
    <row r="78" spans="2:9" s="15" customFormat="1" ht="20.25" x14ac:dyDescent="0.3">
      <c r="B78" s="11">
        <v>70</v>
      </c>
      <c r="C78" s="12">
        <v>43318</v>
      </c>
      <c r="D78" s="12">
        <v>43319</v>
      </c>
      <c r="E78" s="13" t="s">
        <v>128</v>
      </c>
      <c r="F78" s="13" t="s">
        <v>129</v>
      </c>
      <c r="G78" s="55">
        <v>2</v>
      </c>
      <c r="H78" s="37">
        <v>8024</v>
      </c>
      <c r="I78" s="11" t="s">
        <v>13</v>
      </c>
    </row>
    <row r="79" spans="2:9" s="15" customFormat="1" ht="20.25" x14ac:dyDescent="0.3">
      <c r="B79" s="11">
        <v>71</v>
      </c>
      <c r="C79" s="12">
        <v>43609</v>
      </c>
      <c r="D79" s="12">
        <v>43612</v>
      </c>
      <c r="E79" s="13" t="s">
        <v>130</v>
      </c>
      <c r="F79" s="13" t="s">
        <v>131</v>
      </c>
      <c r="G79" s="55">
        <v>24</v>
      </c>
      <c r="H79" s="37">
        <v>226.56</v>
      </c>
      <c r="I79" s="11" t="s">
        <v>13</v>
      </c>
    </row>
    <row r="80" spans="2:9" s="15" customFormat="1" ht="20.25" x14ac:dyDescent="0.3">
      <c r="B80" s="11">
        <v>72</v>
      </c>
      <c r="C80" s="12">
        <v>43252</v>
      </c>
      <c r="D80" s="12">
        <v>43254</v>
      </c>
      <c r="E80" s="13" t="s">
        <v>132</v>
      </c>
      <c r="F80" s="13" t="s">
        <v>133</v>
      </c>
      <c r="G80" s="55">
        <v>190</v>
      </c>
      <c r="H80" s="37">
        <v>1457.3</v>
      </c>
      <c r="I80" s="11" t="s">
        <v>134</v>
      </c>
    </row>
    <row r="81" spans="2:9" s="15" customFormat="1" ht="20.25" x14ac:dyDescent="0.3">
      <c r="B81" s="11">
        <v>73</v>
      </c>
      <c r="C81" s="12">
        <v>43830</v>
      </c>
      <c r="D81" s="12">
        <v>43494</v>
      </c>
      <c r="E81" s="13" t="s">
        <v>135</v>
      </c>
      <c r="F81" s="13" t="s">
        <v>136</v>
      </c>
      <c r="G81" s="55">
        <v>1783</v>
      </c>
      <c r="H81" s="37">
        <v>2650.9644000000003</v>
      </c>
      <c r="I81" s="11" t="s">
        <v>134</v>
      </c>
    </row>
    <row r="82" spans="2:9" s="15" customFormat="1" ht="20.25" x14ac:dyDescent="0.3">
      <c r="B82" s="11">
        <v>74</v>
      </c>
      <c r="C82" s="12">
        <v>43830</v>
      </c>
      <c r="D82" s="12">
        <v>43859</v>
      </c>
      <c r="E82" s="13" t="s">
        <v>135</v>
      </c>
      <c r="F82" s="13" t="s">
        <v>136</v>
      </c>
      <c r="G82" s="55">
        <v>1098</v>
      </c>
      <c r="H82" s="37">
        <v>323.90999999999997</v>
      </c>
      <c r="I82" s="11" t="s">
        <v>134</v>
      </c>
    </row>
    <row r="83" spans="2:9" s="15" customFormat="1" ht="20.25" x14ac:dyDescent="0.3">
      <c r="B83" s="11">
        <v>75</v>
      </c>
      <c r="C83" s="12">
        <v>45036</v>
      </c>
      <c r="D83" s="12">
        <v>43612</v>
      </c>
      <c r="E83" s="18" t="s">
        <v>137</v>
      </c>
      <c r="F83" s="18" t="s">
        <v>138</v>
      </c>
      <c r="G83" s="57">
        <v>1</v>
      </c>
      <c r="H83" s="39">
        <v>80</v>
      </c>
      <c r="I83" s="32" t="s">
        <v>139</v>
      </c>
    </row>
    <row r="84" spans="2:9" s="15" customFormat="1" ht="20.25" x14ac:dyDescent="0.3">
      <c r="B84" s="11">
        <v>76</v>
      </c>
      <c r="C84" s="12">
        <v>43609</v>
      </c>
      <c r="D84" s="12">
        <v>43612</v>
      </c>
      <c r="E84" s="13" t="s">
        <v>140</v>
      </c>
      <c r="F84" s="13" t="s">
        <v>138</v>
      </c>
      <c r="G84" s="55">
        <v>94</v>
      </c>
      <c r="H84" s="37">
        <v>470</v>
      </c>
      <c r="I84" s="11" t="s">
        <v>13</v>
      </c>
    </row>
    <row r="85" spans="2:9" s="15" customFormat="1" ht="20.25" x14ac:dyDescent="0.3">
      <c r="B85" s="11">
        <v>77</v>
      </c>
      <c r="C85" s="12" t="s">
        <v>18</v>
      </c>
      <c r="D85" s="12" t="s">
        <v>19</v>
      </c>
      <c r="E85" s="13" t="s">
        <v>137</v>
      </c>
      <c r="F85" s="13" t="s">
        <v>141</v>
      </c>
      <c r="G85" s="55">
        <v>5</v>
      </c>
      <c r="H85" s="37">
        <v>31.25</v>
      </c>
      <c r="I85" s="11" t="s">
        <v>13</v>
      </c>
    </row>
    <row r="86" spans="2:9" s="15" customFormat="1" ht="20.25" x14ac:dyDescent="0.3">
      <c r="B86" s="11">
        <v>78</v>
      </c>
      <c r="C86" s="12">
        <v>43318</v>
      </c>
      <c r="D86" s="12">
        <v>43319</v>
      </c>
      <c r="E86" s="13" t="s">
        <v>142</v>
      </c>
      <c r="F86" s="13" t="s">
        <v>143</v>
      </c>
      <c r="G86" s="55">
        <v>1</v>
      </c>
      <c r="H86" s="37">
        <v>17.7</v>
      </c>
      <c r="I86" s="11" t="s">
        <v>13</v>
      </c>
    </row>
    <row r="87" spans="2:9" s="4" customFormat="1" ht="20.25" x14ac:dyDescent="0.3">
      <c r="B87" s="11">
        <v>79</v>
      </c>
      <c r="C87" s="12">
        <v>45036</v>
      </c>
      <c r="D87" s="12">
        <f>+C87</f>
        <v>45036</v>
      </c>
      <c r="E87" s="18" t="s">
        <v>144</v>
      </c>
      <c r="F87" s="18" t="s">
        <v>145</v>
      </c>
      <c r="G87" s="57">
        <v>6</v>
      </c>
      <c r="H87" s="39">
        <v>420</v>
      </c>
      <c r="I87" s="32" t="s">
        <v>13</v>
      </c>
    </row>
    <row r="88" spans="2:9" s="15" customFormat="1" ht="20.25" x14ac:dyDescent="0.3">
      <c r="B88" s="11">
        <v>80</v>
      </c>
      <c r="C88" s="12" t="s">
        <v>18</v>
      </c>
      <c r="D88" s="12" t="s">
        <v>19</v>
      </c>
      <c r="E88" s="13" t="s">
        <v>146</v>
      </c>
      <c r="F88" s="13" t="s">
        <v>147</v>
      </c>
      <c r="G88" s="55">
        <v>159</v>
      </c>
      <c r="H88" s="37">
        <v>34615.89</v>
      </c>
      <c r="I88" s="11" t="s">
        <v>13</v>
      </c>
    </row>
    <row r="89" spans="2:9" s="15" customFormat="1" ht="20.25" x14ac:dyDescent="0.3">
      <c r="B89" s="11">
        <v>81</v>
      </c>
      <c r="C89" s="12">
        <v>44162</v>
      </c>
      <c r="D89" s="12" t="s">
        <v>19</v>
      </c>
      <c r="E89" s="13" t="s">
        <v>148</v>
      </c>
      <c r="F89" s="13" t="s">
        <v>149</v>
      </c>
      <c r="G89" s="55">
        <v>22</v>
      </c>
      <c r="H89" s="37">
        <v>908.59999999999991</v>
      </c>
      <c r="I89" s="11" t="s">
        <v>13</v>
      </c>
    </row>
    <row r="90" spans="2:9" s="15" customFormat="1" ht="20.25" x14ac:dyDescent="0.3">
      <c r="B90" s="11">
        <v>82</v>
      </c>
      <c r="C90" s="12">
        <v>43609</v>
      </c>
      <c r="D90" s="12">
        <v>43612</v>
      </c>
      <c r="E90" s="13" t="s">
        <v>150</v>
      </c>
      <c r="F90" s="13" t="s">
        <v>151</v>
      </c>
      <c r="G90" s="55">
        <v>52</v>
      </c>
      <c r="H90" s="37">
        <v>1104.48</v>
      </c>
      <c r="I90" s="11" t="s">
        <v>13</v>
      </c>
    </row>
    <row r="91" spans="2:9" s="15" customFormat="1" ht="20.25" x14ac:dyDescent="0.3">
      <c r="B91" s="11">
        <v>83</v>
      </c>
      <c r="C91" s="12">
        <v>43830</v>
      </c>
      <c r="D91" s="12">
        <v>43494</v>
      </c>
      <c r="E91" s="13" t="s">
        <v>152</v>
      </c>
      <c r="F91" s="13" t="s">
        <v>153</v>
      </c>
      <c r="G91" s="55">
        <v>1</v>
      </c>
      <c r="H91" s="37">
        <v>500</v>
      </c>
      <c r="I91" s="11" t="s">
        <v>13</v>
      </c>
    </row>
    <row r="92" spans="2:9" s="15" customFormat="1" ht="20.25" x14ac:dyDescent="0.3">
      <c r="B92" s="11">
        <v>84</v>
      </c>
      <c r="C92" s="12">
        <v>43657</v>
      </c>
      <c r="D92" s="12">
        <v>43677</v>
      </c>
      <c r="E92" s="13" t="s">
        <v>152</v>
      </c>
      <c r="F92" s="13" t="s">
        <v>153</v>
      </c>
      <c r="G92" s="55">
        <v>13</v>
      </c>
      <c r="H92" s="37">
        <v>7748</v>
      </c>
      <c r="I92" s="11" t="s">
        <v>13</v>
      </c>
    </row>
    <row r="93" spans="2:9" s="15" customFormat="1" ht="20.25" x14ac:dyDescent="0.3">
      <c r="B93" s="11">
        <v>85</v>
      </c>
      <c r="C93" s="12">
        <v>43318</v>
      </c>
      <c r="D93" s="12">
        <v>43319</v>
      </c>
      <c r="E93" s="13" t="s">
        <v>154</v>
      </c>
      <c r="F93" s="13" t="s">
        <v>155</v>
      </c>
      <c r="G93" s="55">
        <v>21</v>
      </c>
      <c r="H93" s="37">
        <v>4956</v>
      </c>
      <c r="I93" s="11" t="s">
        <v>13</v>
      </c>
    </row>
    <row r="94" spans="2:9" s="15" customFormat="1" ht="20.25" x14ac:dyDescent="0.3">
      <c r="B94" s="11">
        <v>86</v>
      </c>
      <c r="C94" s="12">
        <v>43318</v>
      </c>
      <c r="D94" s="12">
        <v>43319</v>
      </c>
      <c r="E94" s="13" t="s">
        <v>156</v>
      </c>
      <c r="F94" s="13" t="s">
        <v>157</v>
      </c>
      <c r="G94" s="55">
        <v>12</v>
      </c>
      <c r="H94" s="37">
        <v>1628.5416</v>
      </c>
      <c r="I94" s="11" t="s">
        <v>13</v>
      </c>
    </row>
    <row r="95" spans="2:9" s="15" customFormat="1" ht="20.25" x14ac:dyDescent="0.3">
      <c r="B95" s="11">
        <v>87</v>
      </c>
      <c r="C95" s="12">
        <v>43609</v>
      </c>
      <c r="D95" s="12">
        <v>43612</v>
      </c>
      <c r="E95" s="13" t="s">
        <v>159</v>
      </c>
      <c r="F95" s="13" t="s">
        <v>160</v>
      </c>
      <c r="G95" s="55">
        <v>11</v>
      </c>
      <c r="H95" s="37">
        <v>1298</v>
      </c>
      <c r="I95" s="11" t="s">
        <v>13</v>
      </c>
    </row>
    <row r="96" spans="2:9" s="15" customFormat="1" ht="20.25" x14ac:dyDescent="0.3">
      <c r="B96" s="11">
        <v>88</v>
      </c>
      <c r="C96" s="12">
        <v>43318</v>
      </c>
      <c r="D96" s="12">
        <v>43319</v>
      </c>
      <c r="E96" s="13" t="s">
        <v>154</v>
      </c>
      <c r="F96" s="13" t="s">
        <v>161</v>
      </c>
      <c r="G96" s="55">
        <v>1</v>
      </c>
      <c r="H96" s="37">
        <v>112.1</v>
      </c>
      <c r="I96" s="11" t="s">
        <v>13</v>
      </c>
    </row>
    <row r="97" spans="2:9" s="15" customFormat="1" ht="20.25" x14ac:dyDescent="0.3">
      <c r="B97" s="11">
        <v>89</v>
      </c>
      <c r="C97" s="12">
        <v>43318</v>
      </c>
      <c r="D97" s="12">
        <v>43319</v>
      </c>
      <c r="E97" s="13" t="s">
        <v>158</v>
      </c>
      <c r="F97" s="13" t="s">
        <v>162</v>
      </c>
      <c r="G97" s="55">
        <v>9</v>
      </c>
      <c r="H97" s="37">
        <v>2124</v>
      </c>
      <c r="I97" s="11" t="s">
        <v>13</v>
      </c>
    </row>
    <row r="98" spans="2:9" s="15" customFormat="1" ht="20.25" x14ac:dyDescent="0.3">
      <c r="B98" s="11">
        <v>90</v>
      </c>
      <c r="C98" s="12">
        <v>44014</v>
      </c>
      <c r="D98" s="12">
        <v>44033</v>
      </c>
      <c r="E98" s="13" t="s">
        <v>163</v>
      </c>
      <c r="F98" s="13" t="s">
        <v>164</v>
      </c>
      <c r="G98" s="55">
        <v>4</v>
      </c>
      <c r="H98" s="37">
        <v>448.4</v>
      </c>
      <c r="I98" s="11" t="s">
        <v>13</v>
      </c>
    </row>
    <row r="99" spans="2:9" s="15" customFormat="1" ht="20.25" x14ac:dyDescent="0.3">
      <c r="B99" s="11">
        <v>91</v>
      </c>
      <c r="C99" s="12">
        <v>43318</v>
      </c>
      <c r="D99" s="12">
        <v>43319</v>
      </c>
      <c r="E99" s="13" t="s">
        <v>154</v>
      </c>
      <c r="F99" s="13" t="s">
        <v>165</v>
      </c>
      <c r="G99" s="55">
        <v>15</v>
      </c>
      <c r="H99" s="37">
        <v>2301</v>
      </c>
      <c r="I99" s="11" t="s">
        <v>13</v>
      </c>
    </row>
    <row r="100" spans="2:9" s="15" customFormat="1" ht="20.25" x14ac:dyDescent="0.3">
      <c r="B100" s="11">
        <v>92</v>
      </c>
      <c r="C100" s="12">
        <v>43609</v>
      </c>
      <c r="D100" s="12">
        <v>43612</v>
      </c>
      <c r="E100" s="13" t="s">
        <v>156</v>
      </c>
      <c r="F100" s="13" t="s">
        <v>166</v>
      </c>
      <c r="G100" s="55">
        <v>10</v>
      </c>
      <c r="H100" s="37">
        <v>1770</v>
      </c>
      <c r="I100" s="11" t="s">
        <v>13</v>
      </c>
    </row>
    <row r="101" spans="2:9" s="15" customFormat="1" ht="20.25" x14ac:dyDescent="0.3">
      <c r="B101" s="11">
        <v>93</v>
      </c>
      <c r="C101" s="12">
        <v>43609</v>
      </c>
      <c r="D101" s="12">
        <v>43612</v>
      </c>
      <c r="E101" s="13" t="s">
        <v>154</v>
      </c>
      <c r="F101" s="13" t="s">
        <v>167</v>
      </c>
      <c r="G101" s="55">
        <v>22</v>
      </c>
      <c r="H101" s="37">
        <v>3115.2</v>
      </c>
      <c r="I101" s="11" t="s">
        <v>13</v>
      </c>
    </row>
    <row r="102" spans="2:9" s="4" customFormat="1" ht="20.25" x14ac:dyDescent="0.3">
      <c r="B102" s="11">
        <v>94</v>
      </c>
      <c r="C102" s="12">
        <v>45036</v>
      </c>
      <c r="D102" s="12" t="s">
        <v>19</v>
      </c>
      <c r="E102" s="18" t="s">
        <v>169</v>
      </c>
      <c r="F102" s="18" t="s">
        <v>168</v>
      </c>
      <c r="G102" s="57">
        <v>3</v>
      </c>
      <c r="H102" s="39">
        <v>2655</v>
      </c>
      <c r="I102" s="32" t="s">
        <v>13</v>
      </c>
    </row>
    <row r="103" spans="2:9" s="4" customFormat="1" ht="20.25" x14ac:dyDescent="0.3">
      <c r="B103" s="11">
        <v>95</v>
      </c>
      <c r="C103" s="12">
        <v>45036</v>
      </c>
      <c r="D103" s="12">
        <f>+C103</f>
        <v>45036</v>
      </c>
      <c r="E103" s="18" t="s">
        <v>170</v>
      </c>
      <c r="F103" s="18" t="s">
        <v>171</v>
      </c>
      <c r="G103" s="57">
        <v>3</v>
      </c>
      <c r="H103" s="39">
        <v>283.20000000000005</v>
      </c>
      <c r="I103" s="32" t="s">
        <v>13</v>
      </c>
    </row>
    <row r="104" spans="2:9" s="15" customFormat="1" ht="20.25" x14ac:dyDescent="0.3">
      <c r="B104" s="11">
        <v>96</v>
      </c>
      <c r="C104" s="12">
        <v>43252</v>
      </c>
      <c r="D104" s="12">
        <v>43252</v>
      </c>
      <c r="E104" s="13" t="s">
        <v>172</v>
      </c>
      <c r="F104" s="13" t="s">
        <v>173</v>
      </c>
      <c r="G104" s="55">
        <v>1</v>
      </c>
      <c r="H104" s="37">
        <v>1851.42</v>
      </c>
      <c r="I104" s="11" t="s">
        <v>174</v>
      </c>
    </row>
    <row r="105" spans="2:9" s="4" customFormat="1" ht="20.25" x14ac:dyDescent="0.3">
      <c r="B105" s="11">
        <v>97</v>
      </c>
      <c r="C105" s="12" t="s">
        <v>175</v>
      </c>
      <c r="D105" s="12" t="s">
        <v>19</v>
      </c>
      <c r="E105" s="18" t="s">
        <v>177</v>
      </c>
      <c r="F105" s="18" t="s">
        <v>178</v>
      </c>
      <c r="G105" s="57">
        <v>1</v>
      </c>
      <c r="H105" s="39">
        <v>2950</v>
      </c>
      <c r="I105" s="32" t="s">
        <v>13</v>
      </c>
    </row>
    <row r="106" spans="2:9" s="4" customFormat="1" ht="20.25" x14ac:dyDescent="0.3">
      <c r="B106" s="11">
        <v>98</v>
      </c>
      <c r="C106" s="12">
        <v>45090</v>
      </c>
      <c r="D106" s="12">
        <f>+C106</f>
        <v>45090</v>
      </c>
      <c r="E106" s="18" t="s">
        <v>179</v>
      </c>
      <c r="F106" s="18" t="s">
        <v>180</v>
      </c>
      <c r="G106" s="57">
        <v>3</v>
      </c>
      <c r="H106" s="39">
        <v>4513.5</v>
      </c>
      <c r="I106" s="32" t="s">
        <v>13</v>
      </c>
    </row>
    <row r="107" spans="2:9" s="4" customFormat="1" ht="20.25" x14ac:dyDescent="0.3">
      <c r="B107" s="11">
        <v>99</v>
      </c>
      <c r="C107" s="12">
        <v>45036</v>
      </c>
      <c r="D107" s="12">
        <f>+C107</f>
        <v>45036</v>
      </c>
      <c r="E107" s="18" t="s">
        <v>176</v>
      </c>
      <c r="F107" s="18" t="s">
        <v>181</v>
      </c>
      <c r="G107" s="57">
        <v>1</v>
      </c>
      <c r="H107" s="39">
        <v>826</v>
      </c>
      <c r="I107" s="32" t="s">
        <v>13</v>
      </c>
    </row>
    <row r="108" spans="2:9" s="4" customFormat="1" ht="20.25" x14ac:dyDescent="0.3">
      <c r="B108" s="11">
        <v>100</v>
      </c>
      <c r="C108" s="12">
        <v>45036</v>
      </c>
      <c r="D108" s="12">
        <f>+C108</f>
        <v>45036</v>
      </c>
      <c r="E108" s="18" t="s">
        <v>182</v>
      </c>
      <c r="F108" s="18" t="s">
        <v>183</v>
      </c>
      <c r="G108" s="57">
        <v>3</v>
      </c>
      <c r="H108" s="39">
        <v>70.800000000000011</v>
      </c>
      <c r="I108" s="32" t="s">
        <v>13</v>
      </c>
    </row>
    <row r="109" spans="2:9" s="4" customFormat="1" ht="20.25" x14ac:dyDescent="0.3">
      <c r="B109" s="11">
        <v>101</v>
      </c>
      <c r="C109" s="12">
        <v>45036</v>
      </c>
      <c r="D109" s="12">
        <v>43253</v>
      </c>
      <c r="E109" s="18" t="s">
        <v>184</v>
      </c>
      <c r="F109" s="18" t="s">
        <v>185</v>
      </c>
      <c r="G109" s="57">
        <v>2</v>
      </c>
      <c r="H109" s="39">
        <v>1534</v>
      </c>
      <c r="I109" s="32" t="s">
        <v>186</v>
      </c>
    </row>
    <row r="110" spans="2:9" s="15" customFormat="1" ht="20.25" x14ac:dyDescent="0.3">
      <c r="B110" s="11">
        <v>102</v>
      </c>
      <c r="C110" s="12">
        <v>43252</v>
      </c>
      <c r="D110" s="12">
        <v>43253</v>
      </c>
      <c r="E110" s="13" t="s">
        <v>187</v>
      </c>
      <c r="F110" s="13" t="s">
        <v>188</v>
      </c>
      <c r="G110" s="55">
        <v>1</v>
      </c>
      <c r="H110" s="37">
        <v>973.5</v>
      </c>
      <c r="I110" s="11" t="s">
        <v>13</v>
      </c>
    </row>
    <row r="111" spans="2:9" s="4" customFormat="1" ht="20.25" x14ac:dyDescent="0.3">
      <c r="B111" s="11">
        <v>103</v>
      </c>
      <c r="C111" s="12">
        <v>45036</v>
      </c>
      <c r="D111" s="12">
        <f>+C111</f>
        <v>45036</v>
      </c>
      <c r="E111" s="18" t="s">
        <v>189</v>
      </c>
      <c r="F111" s="18" t="s">
        <v>190</v>
      </c>
      <c r="G111" s="57">
        <v>6</v>
      </c>
      <c r="H111" s="39">
        <v>354</v>
      </c>
      <c r="I111" s="32" t="s">
        <v>13</v>
      </c>
    </row>
    <row r="112" spans="2:9" s="4" customFormat="1" ht="20.25" x14ac:dyDescent="0.3">
      <c r="B112" s="11">
        <v>104</v>
      </c>
      <c r="C112" s="12">
        <v>45036</v>
      </c>
      <c r="D112" s="12">
        <f>+C112</f>
        <v>45036</v>
      </c>
      <c r="E112" s="18" t="s">
        <v>191</v>
      </c>
      <c r="F112" s="18" t="s">
        <v>192</v>
      </c>
      <c r="G112" s="57">
        <v>10</v>
      </c>
      <c r="H112" s="39">
        <v>590</v>
      </c>
      <c r="I112" s="32" t="s">
        <v>13</v>
      </c>
    </row>
    <row r="113" spans="2:9" s="15" customFormat="1" ht="20.25" x14ac:dyDescent="0.3">
      <c r="B113" s="11">
        <v>105</v>
      </c>
      <c r="C113" s="12">
        <v>44162</v>
      </c>
      <c r="D113" s="12">
        <v>44187</v>
      </c>
      <c r="E113" s="13" t="s">
        <v>193</v>
      </c>
      <c r="F113" s="13" t="s">
        <v>194</v>
      </c>
      <c r="G113" s="55">
        <v>7</v>
      </c>
      <c r="H113" s="37">
        <v>1239</v>
      </c>
      <c r="I113" s="11" t="s">
        <v>13</v>
      </c>
    </row>
    <row r="114" spans="2:9" s="4" customFormat="1" ht="20.25" x14ac:dyDescent="0.3">
      <c r="B114" s="11">
        <v>106</v>
      </c>
      <c r="C114" s="12">
        <v>45036</v>
      </c>
      <c r="D114" s="12">
        <f>+C114</f>
        <v>45036</v>
      </c>
      <c r="E114" s="18" t="s">
        <v>195</v>
      </c>
      <c r="F114" s="18" t="s">
        <v>196</v>
      </c>
      <c r="G114" s="57">
        <v>6</v>
      </c>
      <c r="H114" s="39">
        <v>708</v>
      </c>
      <c r="I114" s="32" t="s">
        <v>13</v>
      </c>
    </row>
    <row r="115" spans="2:9" s="15" customFormat="1" ht="20.25" x14ac:dyDescent="0.3">
      <c r="B115" s="11">
        <v>107</v>
      </c>
      <c r="C115" s="12">
        <v>43830</v>
      </c>
      <c r="D115" s="12">
        <v>43859</v>
      </c>
      <c r="E115" s="13" t="s">
        <v>197</v>
      </c>
      <c r="F115" s="13" t="s">
        <v>198</v>
      </c>
      <c r="G115" s="55">
        <v>2</v>
      </c>
      <c r="H115" s="37">
        <v>200.6</v>
      </c>
      <c r="I115" s="11" t="s">
        <v>13</v>
      </c>
    </row>
    <row r="116" spans="2:9" s="4" customFormat="1" ht="20.25" x14ac:dyDescent="0.3">
      <c r="B116" s="11">
        <v>108</v>
      </c>
      <c r="C116" s="12">
        <v>45036</v>
      </c>
      <c r="D116" s="12">
        <f>+C116</f>
        <v>45036</v>
      </c>
      <c r="E116" s="18" t="s">
        <v>199</v>
      </c>
      <c r="F116" s="18" t="s">
        <v>200</v>
      </c>
      <c r="G116" s="57">
        <v>6</v>
      </c>
      <c r="H116" s="39">
        <v>2548.8000000000002</v>
      </c>
      <c r="I116" s="32" t="s">
        <v>13</v>
      </c>
    </row>
    <row r="117" spans="2:9" s="15" customFormat="1" ht="20.25" x14ac:dyDescent="0.3">
      <c r="B117" s="11">
        <v>109</v>
      </c>
      <c r="C117" s="12">
        <v>43830</v>
      </c>
      <c r="D117" s="12">
        <v>43859</v>
      </c>
      <c r="E117" s="13" t="s">
        <v>201</v>
      </c>
      <c r="F117" s="13" t="s">
        <v>202</v>
      </c>
      <c r="G117" s="55">
        <v>3</v>
      </c>
      <c r="H117" s="37">
        <v>279.65999999999997</v>
      </c>
      <c r="I117" s="11" t="s">
        <v>13</v>
      </c>
    </row>
    <row r="118" spans="2:9" s="15" customFormat="1" ht="20.25" x14ac:dyDescent="0.3">
      <c r="B118" s="11">
        <v>110</v>
      </c>
      <c r="C118" s="12">
        <v>44162</v>
      </c>
      <c r="D118" s="12">
        <v>44187</v>
      </c>
      <c r="E118" s="13" t="s">
        <v>203</v>
      </c>
      <c r="F118" s="13" t="s">
        <v>204</v>
      </c>
      <c r="G118" s="55">
        <v>70</v>
      </c>
      <c r="H118" s="37">
        <v>22549.8</v>
      </c>
      <c r="I118" s="11" t="s">
        <v>13</v>
      </c>
    </row>
    <row r="119" spans="2:9" s="15" customFormat="1" ht="20.25" x14ac:dyDescent="0.3">
      <c r="B119" s="11">
        <v>111</v>
      </c>
      <c r="C119" s="12">
        <v>43609</v>
      </c>
      <c r="D119" s="12">
        <v>43612</v>
      </c>
      <c r="E119" s="13" t="s">
        <v>205</v>
      </c>
      <c r="F119" s="13" t="s">
        <v>206</v>
      </c>
      <c r="G119" s="55">
        <v>11</v>
      </c>
      <c r="H119" s="37">
        <v>324.5</v>
      </c>
      <c r="I119" s="11" t="s">
        <v>13</v>
      </c>
    </row>
    <row r="120" spans="2:9" s="15" customFormat="1" ht="20.25" x14ac:dyDescent="0.3">
      <c r="B120" s="11">
        <v>112</v>
      </c>
      <c r="C120" s="12">
        <v>43609</v>
      </c>
      <c r="D120" s="12">
        <v>43612</v>
      </c>
      <c r="E120" s="13" t="s">
        <v>207</v>
      </c>
      <c r="F120" s="13" t="s">
        <v>208</v>
      </c>
      <c r="G120" s="55">
        <v>24</v>
      </c>
      <c r="H120" s="37">
        <v>1800</v>
      </c>
      <c r="I120" s="11" t="s">
        <v>13</v>
      </c>
    </row>
    <row r="121" spans="2:9" s="15" customFormat="1" ht="20.25" x14ac:dyDescent="0.3">
      <c r="B121" s="11">
        <v>113</v>
      </c>
      <c r="C121" s="12">
        <v>43609</v>
      </c>
      <c r="D121" s="12">
        <v>43612</v>
      </c>
      <c r="E121" s="13" t="s">
        <v>209</v>
      </c>
      <c r="F121" s="13" t="s">
        <v>210</v>
      </c>
      <c r="G121" s="55">
        <v>1</v>
      </c>
      <c r="H121" s="37">
        <v>65.489999999999995</v>
      </c>
      <c r="I121" s="11" t="s">
        <v>13</v>
      </c>
    </row>
    <row r="122" spans="2:9" s="15" customFormat="1" ht="20.25" x14ac:dyDescent="0.3">
      <c r="B122" s="11">
        <v>114</v>
      </c>
      <c r="C122" s="12">
        <v>43830</v>
      </c>
      <c r="D122" s="12">
        <v>43859</v>
      </c>
      <c r="E122" s="13" t="s">
        <v>211</v>
      </c>
      <c r="F122" s="13" t="s">
        <v>212</v>
      </c>
      <c r="G122" s="55">
        <v>54</v>
      </c>
      <c r="H122" s="37">
        <v>7009.2000000000007</v>
      </c>
      <c r="I122" s="11" t="s">
        <v>13</v>
      </c>
    </row>
    <row r="123" spans="2:9" s="15" customFormat="1" ht="20.25" x14ac:dyDescent="0.3">
      <c r="B123" s="11">
        <v>115</v>
      </c>
      <c r="C123" s="12">
        <v>43609</v>
      </c>
      <c r="D123" s="12">
        <v>43612</v>
      </c>
      <c r="E123" s="13" t="s">
        <v>211</v>
      </c>
      <c r="F123" s="13" t="s">
        <v>213</v>
      </c>
      <c r="G123" s="55">
        <v>21</v>
      </c>
      <c r="H123" s="37">
        <v>4956</v>
      </c>
      <c r="I123" s="11" t="s">
        <v>13</v>
      </c>
    </row>
    <row r="124" spans="2:9" s="15" customFormat="1" ht="20.25" x14ac:dyDescent="0.3">
      <c r="B124" s="11">
        <v>116</v>
      </c>
      <c r="C124" s="12">
        <v>44162</v>
      </c>
      <c r="D124" s="12">
        <v>44187</v>
      </c>
      <c r="E124" s="13" t="s">
        <v>207</v>
      </c>
      <c r="F124" s="13" t="s">
        <v>214</v>
      </c>
      <c r="G124" s="55">
        <v>60</v>
      </c>
      <c r="H124" s="37">
        <v>1770</v>
      </c>
      <c r="I124" s="11" t="s">
        <v>13</v>
      </c>
    </row>
    <row r="125" spans="2:9" s="15" customFormat="1" ht="20.25" x14ac:dyDescent="0.3">
      <c r="B125" s="11">
        <v>117</v>
      </c>
      <c r="C125" s="12">
        <v>43252</v>
      </c>
      <c r="D125" s="12">
        <v>43254</v>
      </c>
      <c r="E125" s="13" t="s">
        <v>207</v>
      </c>
      <c r="F125" s="13" t="s">
        <v>215</v>
      </c>
      <c r="G125" s="55">
        <v>2</v>
      </c>
      <c r="H125" s="37">
        <v>885</v>
      </c>
      <c r="I125" s="11" t="s">
        <v>13</v>
      </c>
    </row>
    <row r="126" spans="2:9" s="15" customFormat="1" ht="20.25" x14ac:dyDescent="0.3">
      <c r="B126" s="11">
        <v>118</v>
      </c>
      <c r="C126" s="12">
        <v>43609</v>
      </c>
      <c r="D126" s="12">
        <v>43612</v>
      </c>
      <c r="E126" s="13" t="s">
        <v>207</v>
      </c>
      <c r="F126" s="13" t="s">
        <v>216</v>
      </c>
      <c r="G126" s="55">
        <v>40</v>
      </c>
      <c r="H126" s="37">
        <v>9440</v>
      </c>
      <c r="I126" s="11" t="s">
        <v>13</v>
      </c>
    </row>
    <row r="127" spans="2:9" s="15" customFormat="1" ht="20.25" x14ac:dyDescent="0.3">
      <c r="B127" s="11">
        <v>119</v>
      </c>
      <c r="C127" s="12">
        <v>44162</v>
      </c>
      <c r="D127" s="12">
        <v>44187</v>
      </c>
      <c r="E127" s="13" t="s">
        <v>217</v>
      </c>
      <c r="F127" s="13" t="s">
        <v>216</v>
      </c>
      <c r="G127" s="55">
        <v>1</v>
      </c>
      <c r="H127" s="37">
        <v>310</v>
      </c>
      <c r="I127" s="11" t="s">
        <v>134</v>
      </c>
    </row>
    <row r="128" spans="2:9" s="15" customFormat="1" ht="20.25" x14ac:dyDescent="0.3">
      <c r="B128" s="11">
        <v>120</v>
      </c>
      <c r="C128" s="12">
        <v>43252</v>
      </c>
      <c r="D128" s="12">
        <v>43253</v>
      </c>
      <c r="E128" s="13" t="s">
        <v>218</v>
      </c>
      <c r="F128" s="19" t="s">
        <v>219</v>
      </c>
      <c r="G128" s="55">
        <v>1</v>
      </c>
      <c r="H128" s="40">
        <v>690.3</v>
      </c>
      <c r="I128" s="11" t="s">
        <v>13</v>
      </c>
    </row>
    <row r="129" spans="2:9" s="15" customFormat="1" ht="20.25" x14ac:dyDescent="0.3">
      <c r="B129" s="11">
        <v>121</v>
      </c>
      <c r="C129" s="12">
        <v>43609</v>
      </c>
      <c r="D129" s="12">
        <v>43612</v>
      </c>
      <c r="E129" s="13" t="s">
        <v>218</v>
      </c>
      <c r="F129" s="16" t="s">
        <v>220</v>
      </c>
      <c r="G129" s="56">
        <v>2</v>
      </c>
      <c r="H129" s="38">
        <v>1298</v>
      </c>
      <c r="I129" s="11" t="s">
        <v>13</v>
      </c>
    </row>
    <row r="130" spans="2:9" s="15" customFormat="1" ht="20.25" x14ac:dyDescent="0.3">
      <c r="B130" s="11">
        <v>122</v>
      </c>
      <c r="C130" s="12">
        <v>43609</v>
      </c>
      <c r="D130" s="12">
        <v>43612</v>
      </c>
      <c r="E130" s="13" t="s">
        <v>221</v>
      </c>
      <c r="F130" s="13" t="s">
        <v>222</v>
      </c>
      <c r="G130" s="55">
        <v>1</v>
      </c>
      <c r="H130" s="37">
        <v>354</v>
      </c>
      <c r="I130" s="11" t="s">
        <v>13</v>
      </c>
    </row>
    <row r="131" spans="2:9" s="15" customFormat="1" ht="20.25" x14ac:dyDescent="0.3">
      <c r="B131" s="11">
        <v>123</v>
      </c>
      <c r="C131" s="12">
        <v>43609</v>
      </c>
      <c r="D131" s="12">
        <v>43612</v>
      </c>
      <c r="E131" s="13" t="s">
        <v>221</v>
      </c>
      <c r="F131" s="13" t="s">
        <v>223</v>
      </c>
      <c r="G131" s="55">
        <v>1</v>
      </c>
      <c r="H131" s="37">
        <v>354</v>
      </c>
      <c r="I131" s="11" t="s">
        <v>13</v>
      </c>
    </row>
    <row r="132" spans="2:9" s="23" customFormat="1" ht="20.25" x14ac:dyDescent="0.3">
      <c r="B132" s="11">
        <v>124</v>
      </c>
      <c r="C132" s="21">
        <v>43252</v>
      </c>
      <c r="D132" s="21">
        <v>43253</v>
      </c>
      <c r="E132" s="22" t="s">
        <v>224</v>
      </c>
      <c r="F132" s="22" t="s">
        <v>225</v>
      </c>
      <c r="G132" s="58">
        <v>1</v>
      </c>
      <c r="H132" s="41">
        <v>59</v>
      </c>
      <c r="I132" s="20" t="s">
        <v>13</v>
      </c>
    </row>
    <row r="133" spans="2:9" s="15" customFormat="1" ht="20.25" x14ac:dyDescent="0.3">
      <c r="B133" s="11">
        <v>125</v>
      </c>
      <c r="C133" s="12" t="s">
        <v>18</v>
      </c>
      <c r="D133" s="12" t="s">
        <v>19</v>
      </c>
      <c r="E133" s="13" t="s">
        <v>224</v>
      </c>
      <c r="F133" s="13" t="s">
        <v>226</v>
      </c>
      <c r="G133" s="55">
        <v>9</v>
      </c>
      <c r="H133" s="37">
        <v>223.02</v>
      </c>
      <c r="I133" s="11" t="s">
        <v>13</v>
      </c>
    </row>
    <row r="134" spans="2:9" s="15" customFormat="1" ht="20.25" x14ac:dyDescent="0.3">
      <c r="B134" s="11">
        <v>126</v>
      </c>
      <c r="C134" s="12" t="s">
        <v>18</v>
      </c>
      <c r="D134" s="12" t="s">
        <v>19</v>
      </c>
      <c r="E134" s="13" t="s">
        <v>227</v>
      </c>
      <c r="F134" s="13" t="s">
        <v>228</v>
      </c>
      <c r="G134" s="55">
        <v>56</v>
      </c>
      <c r="H134" s="37">
        <v>1387.68</v>
      </c>
      <c r="I134" s="11" t="s">
        <v>13</v>
      </c>
    </row>
    <row r="135" spans="2:9" s="15" customFormat="1" ht="20.25" x14ac:dyDescent="0.3">
      <c r="B135" s="11">
        <v>127</v>
      </c>
      <c r="C135" s="12" t="s">
        <v>18</v>
      </c>
      <c r="D135" s="12" t="s">
        <v>19</v>
      </c>
      <c r="E135" s="13" t="s">
        <v>229</v>
      </c>
      <c r="F135" s="13" t="s">
        <v>230</v>
      </c>
      <c r="G135" s="55">
        <v>54</v>
      </c>
      <c r="H135" s="37">
        <v>1338.1200000000001</v>
      </c>
      <c r="I135" s="11" t="s">
        <v>13</v>
      </c>
    </row>
    <row r="136" spans="2:9" s="15" customFormat="1" ht="20.25" x14ac:dyDescent="0.3">
      <c r="B136" s="11">
        <v>128</v>
      </c>
      <c r="C136" s="12">
        <v>43609</v>
      </c>
      <c r="D136" s="12">
        <v>43612</v>
      </c>
      <c r="E136" s="13" t="s">
        <v>231</v>
      </c>
      <c r="F136" s="13" t="s">
        <v>232</v>
      </c>
      <c r="G136" s="55">
        <v>56</v>
      </c>
      <c r="H136" s="37">
        <v>1387.68</v>
      </c>
      <c r="I136" s="11" t="s">
        <v>13</v>
      </c>
    </row>
    <row r="137" spans="2:9" s="15" customFormat="1" ht="20.25" x14ac:dyDescent="0.3">
      <c r="B137" s="11">
        <v>129</v>
      </c>
      <c r="C137" s="12">
        <v>43830</v>
      </c>
      <c r="D137" s="12">
        <v>43859</v>
      </c>
      <c r="E137" s="13" t="s">
        <v>233</v>
      </c>
      <c r="F137" s="13" t="s">
        <v>234</v>
      </c>
      <c r="G137" s="55">
        <v>58</v>
      </c>
      <c r="H137" s="37">
        <v>1519.3679999999999</v>
      </c>
      <c r="I137" s="11" t="s">
        <v>13</v>
      </c>
    </row>
    <row r="138" spans="2:9" s="15" customFormat="1" ht="20.25" x14ac:dyDescent="0.3">
      <c r="B138" s="11">
        <v>130</v>
      </c>
      <c r="C138" s="12" t="s">
        <v>18</v>
      </c>
      <c r="D138" s="12" t="s">
        <v>19</v>
      </c>
      <c r="E138" s="13" t="s">
        <v>224</v>
      </c>
      <c r="F138" s="13" t="s">
        <v>235</v>
      </c>
      <c r="G138" s="55">
        <v>1</v>
      </c>
      <c r="H138" s="37">
        <v>82.6</v>
      </c>
      <c r="I138" s="11" t="s">
        <v>13</v>
      </c>
    </row>
    <row r="139" spans="2:9" s="15" customFormat="1" ht="20.25" x14ac:dyDescent="0.3">
      <c r="B139" s="11">
        <v>131</v>
      </c>
      <c r="C139" s="12">
        <v>43252</v>
      </c>
      <c r="D139" s="12">
        <v>43253</v>
      </c>
      <c r="E139" s="13" t="s">
        <v>236</v>
      </c>
      <c r="F139" s="13" t="s">
        <v>237</v>
      </c>
      <c r="G139" s="55">
        <v>59</v>
      </c>
      <c r="H139" s="37">
        <v>1545.5639999999999</v>
      </c>
      <c r="I139" s="11" t="s">
        <v>13</v>
      </c>
    </row>
    <row r="140" spans="2:9" s="15" customFormat="1" ht="20.25" x14ac:dyDescent="0.3">
      <c r="B140" s="11">
        <v>132</v>
      </c>
      <c r="C140" s="12">
        <v>43830</v>
      </c>
      <c r="D140" s="12">
        <v>43859</v>
      </c>
      <c r="E140" s="13" t="s">
        <v>238</v>
      </c>
      <c r="F140" s="13" t="s">
        <v>239</v>
      </c>
      <c r="G140" s="55">
        <v>5</v>
      </c>
      <c r="H140" s="37">
        <v>122.89699999999999</v>
      </c>
      <c r="I140" s="11" t="s">
        <v>13</v>
      </c>
    </row>
    <row r="141" spans="2:9" s="4" customFormat="1" ht="20.25" x14ac:dyDescent="0.3">
      <c r="B141" s="11">
        <v>133</v>
      </c>
      <c r="C141" s="12">
        <v>45036</v>
      </c>
      <c r="D141" s="12">
        <f>+C141</f>
        <v>45036</v>
      </c>
      <c r="E141" s="18" t="s">
        <v>240</v>
      </c>
      <c r="F141" s="18" t="s">
        <v>241</v>
      </c>
      <c r="G141" s="57">
        <v>11</v>
      </c>
      <c r="H141" s="39">
        <v>389.4</v>
      </c>
      <c r="I141" s="32" t="s">
        <v>13</v>
      </c>
    </row>
    <row r="142" spans="2:9" s="15" customFormat="1" ht="20.25" x14ac:dyDescent="0.3">
      <c r="B142" s="11">
        <v>134</v>
      </c>
      <c r="C142" s="12" t="s">
        <v>18</v>
      </c>
      <c r="D142" s="12" t="s">
        <v>19</v>
      </c>
      <c r="E142" s="13" t="s">
        <v>238</v>
      </c>
      <c r="F142" s="13" t="s">
        <v>242</v>
      </c>
      <c r="G142" s="55">
        <v>2</v>
      </c>
      <c r="H142" s="37">
        <v>3050</v>
      </c>
      <c r="I142" s="11" t="s">
        <v>13</v>
      </c>
    </row>
    <row r="143" spans="2:9" s="15" customFormat="1" ht="20.25" x14ac:dyDescent="0.3">
      <c r="B143" s="11">
        <v>135</v>
      </c>
      <c r="C143" s="12">
        <v>43609</v>
      </c>
      <c r="D143" s="12">
        <v>43612</v>
      </c>
      <c r="E143" s="13" t="s">
        <v>243</v>
      </c>
      <c r="F143" s="13" t="s">
        <v>244</v>
      </c>
      <c r="G143" s="55">
        <v>38</v>
      </c>
      <c r="H143" s="37">
        <v>1345.2</v>
      </c>
      <c r="I143" s="11" t="s">
        <v>245</v>
      </c>
    </row>
    <row r="144" spans="2:9" s="15" customFormat="1" ht="20.25" x14ac:dyDescent="0.3">
      <c r="B144" s="11">
        <v>136</v>
      </c>
      <c r="C144" s="12">
        <v>43609</v>
      </c>
      <c r="D144" s="12">
        <v>43612</v>
      </c>
      <c r="E144" s="13" t="s">
        <v>243</v>
      </c>
      <c r="F144" s="13" t="s">
        <v>246</v>
      </c>
      <c r="G144" s="55">
        <v>1</v>
      </c>
      <c r="H144" s="37">
        <v>29.5</v>
      </c>
      <c r="I144" s="11" t="s">
        <v>247</v>
      </c>
    </row>
    <row r="145" spans="2:9" s="15" customFormat="1" ht="20.25" x14ac:dyDescent="0.3">
      <c r="B145" s="11">
        <v>137</v>
      </c>
      <c r="C145" s="12">
        <v>43609</v>
      </c>
      <c r="D145" s="12">
        <v>43612</v>
      </c>
      <c r="E145" s="13" t="s">
        <v>243</v>
      </c>
      <c r="F145" s="13" t="s">
        <v>248</v>
      </c>
      <c r="G145" s="55">
        <v>18</v>
      </c>
      <c r="H145" s="37">
        <v>1152</v>
      </c>
      <c r="I145" s="11" t="s">
        <v>249</v>
      </c>
    </row>
    <row r="146" spans="2:9" s="15" customFormat="1" ht="20.25" x14ac:dyDescent="0.3">
      <c r="B146" s="11">
        <v>138</v>
      </c>
      <c r="C146" s="12" t="s">
        <v>18</v>
      </c>
      <c r="D146" s="12" t="s">
        <v>19</v>
      </c>
      <c r="E146" s="13" t="s">
        <v>250</v>
      </c>
      <c r="F146" s="13" t="s">
        <v>251</v>
      </c>
      <c r="G146" s="55">
        <v>104</v>
      </c>
      <c r="H146" s="37">
        <v>368.16</v>
      </c>
      <c r="I146" s="11" t="s">
        <v>67</v>
      </c>
    </row>
    <row r="147" spans="2:9" s="15" customFormat="1" ht="20.25" x14ac:dyDescent="0.3">
      <c r="B147" s="11">
        <v>139</v>
      </c>
      <c r="C147" s="12" t="s">
        <v>18</v>
      </c>
      <c r="D147" s="12" t="s">
        <v>19</v>
      </c>
      <c r="E147" s="13" t="s">
        <v>250</v>
      </c>
      <c r="F147" s="13" t="s">
        <v>252</v>
      </c>
      <c r="G147" s="55">
        <v>377</v>
      </c>
      <c r="H147" s="37">
        <v>1690.4680000000001</v>
      </c>
      <c r="I147" s="11" t="s">
        <v>13</v>
      </c>
    </row>
    <row r="148" spans="2:9" s="15" customFormat="1" ht="20.25" x14ac:dyDescent="0.3">
      <c r="B148" s="11">
        <v>140</v>
      </c>
      <c r="C148" s="12">
        <v>43609</v>
      </c>
      <c r="D148" s="12">
        <v>43612</v>
      </c>
      <c r="E148" s="13" t="s">
        <v>253</v>
      </c>
      <c r="F148" s="13" t="s">
        <v>254</v>
      </c>
      <c r="G148" s="55">
        <v>184</v>
      </c>
      <c r="H148" s="37">
        <v>521.08799999999997</v>
      </c>
      <c r="I148" s="11" t="s">
        <v>13</v>
      </c>
    </row>
    <row r="149" spans="2:9" s="15" customFormat="1" ht="20.25" x14ac:dyDescent="0.3">
      <c r="B149" s="11">
        <v>141</v>
      </c>
      <c r="C149" s="12">
        <v>43252</v>
      </c>
      <c r="D149" s="12">
        <v>43253</v>
      </c>
      <c r="E149" s="13" t="s">
        <v>255</v>
      </c>
      <c r="F149" s="13" t="s">
        <v>256</v>
      </c>
      <c r="G149" s="55">
        <v>475</v>
      </c>
      <c r="H149" s="37">
        <v>952.84999999999991</v>
      </c>
      <c r="I149" s="11" t="s">
        <v>13</v>
      </c>
    </row>
    <row r="150" spans="2:9" s="15" customFormat="1" ht="20.25" x14ac:dyDescent="0.3">
      <c r="B150" s="11">
        <v>142</v>
      </c>
      <c r="C150" s="12" t="s">
        <v>18</v>
      </c>
      <c r="D150" s="12" t="s">
        <v>19</v>
      </c>
      <c r="E150" s="13" t="s">
        <v>255</v>
      </c>
      <c r="F150" s="13" t="s">
        <v>257</v>
      </c>
      <c r="G150" s="55">
        <v>408</v>
      </c>
      <c r="H150" s="37">
        <v>866.5920000000001</v>
      </c>
      <c r="I150" s="11" t="s">
        <v>13</v>
      </c>
    </row>
    <row r="151" spans="2:9" s="23" customFormat="1" ht="20.25" x14ac:dyDescent="0.3">
      <c r="B151" s="11">
        <v>143</v>
      </c>
      <c r="C151" s="21">
        <v>43252</v>
      </c>
      <c r="D151" s="21">
        <v>43254</v>
      </c>
      <c r="E151" s="22" t="s">
        <v>253</v>
      </c>
      <c r="F151" s="22" t="s">
        <v>258</v>
      </c>
      <c r="G151" s="58">
        <v>904</v>
      </c>
      <c r="H151" s="41">
        <v>3200.16</v>
      </c>
      <c r="I151" s="20" t="s">
        <v>13</v>
      </c>
    </row>
    <row r="152" spans="2:9" s="26" customFormat="1" ht="20.25" x14ac:dyDescent="0.3">
      <c r="B152" s="11">
        <v>144</v>
      </c>
      <c r="C152" s="21">
        <v>45036</v>
      </c>
      <c r="D152" s="21">
        <f>+C152</f>
        <v>45036</v>
      </c>
      <c r="E152" s="25" t="s">
        <v>259</v>
      </c>
      <c r="F152" s="25" t="s">
        <v>260</v>
      </c>
      <c r="G152" s="59">
        <v>5</v>
      </c>
      <c r="H152" s="42">
        <v>531</v>
      </c>
      <c r="I152" s="30" t="s">
        <v>13</v>
      </c>
    </row>
    <row r="153" spans="2:9" s="15" customFormat="1" ht="20.25" x14ac:dyDescent="0.3">
      <c r="B153" s="11">
        <v>145</v>
      </c>
      <c r="C153" s="12">
        <v>43830</v>
      </c>
      <c r="D153" s="12">
        <v>43858</v>
      </c>
      <c r="E153" s="13" t="s">
        <v>261</v>
      </c>
      <c r="F153" s="13" t="s">
        <v>262</v>
      </c>
      <c r="G153" s="55">
        <v>6</v>
      </c>
      <c r="H153" s="37">
        <v>566.40000000000009</v>
      </c>
      <c r="I153" s="11" t="s">
        <v>13</v>
      </c>
    </row>
    <row r="154" spans="2:9" s="15" customFormat="1" ht="20.25" x14ac:dyDescent="0.3">
      <c r="B154" s="11">
        <v>146</v>
      </c>
      <c r="C154" s="12">
        <v>43609</v>
      </c>
      <c r="D154" s="12">
        <v>43612</v>
      </c>
      <c r="E154" s="13" t="s">
        <v>263</v>
      </c>
      <c r="F154" s="13" t="s">
        <v>264</v>
      </c>
      <c r="G154" s="55">
        <v>2</v>
      </c>
      <c r="H154" s="37">
        <v>460.2</v>
      </c>
      <c r="I154" s="11" t="s">
        <v>13</v>
      </c>
    </row>
    <row r="155" spans="2:9" s="15" customFormat="1" ht="20.25" x14ac:dyDescent="0.3">
      <c r="B155" s="11">
        <v>147</v>
      </c>
      <c r="C155" s="12">
        <v>43609</v>
      </c>
      <c r="D155" s="12">
        <v>43612</v>
      </c>
      <c r="E155" s="13" t="s">
        <v>263</v>
      </c>
      <c r="F155" s="13" t="s">
        <v>264</v>
      </c>
      <c r="G155" s="55">
        <v>2</v>
      </c>
      <c r="H155" s="37">
        <v>424.8</v>
      </c>
      <c r="I155" s="11" t="s">
        <v>13</v>
      </c>
    </row>
    <row r="156" spans="2:9" s="15" customFormat="1" ht="20.25" x14ac:dyDescent="0.3">
      <c r="B156" s="11">
        <v>148</v>
      </c>
      <c r="C156" s="12">
        <v>43252</v>
      </c>
      <c r="D156" s="12">
        <v>43253</v>
      </c>
      <c r="E156" s="13" t="s">
        <v>265</v>
      </c>
      <c r="F156" s="13" t="s">
        <v>266</v>
      </c>
      <c r="G156" s="55">
        <v>1</v>
      </c>
      <c r="H156" s="37">
        <v>61</v>
      </c>
      <c r="I156" s="11" t="s">
        <v>13</v>
      </c>
    </row>
    <row r="157" spans="2:9" s="15" customFormat="1" ht="20.25" x14ac:dyDescent="0.3">
      <c r="B157" s="11">
        <v>149</v>
      </c>
      <c r="C157" s="12">
        <v>44162</v>
      </c>
      <c r="D157" s="12">
        <v>44187</v>
      </c>
      <c r="E157" s="13" t="s">
        <v>265</v>
      </c>
      <c r="F157" s="13" t="s">
        <v>266</v>
      </c>
      <c r="G157" s="55">
        <v>16</v>
      </c>
      <c r="H157" s="37">
        <v>755.2</v>
      </c>
      <c r="I157" s="11" t="s">
        <v>13</v>
      </c>
    </row>
    <row r="158" spans="2:9" s="26" customFormat="1" ht="20.25" x14ac:dyDescent="0.3">
      <c r="B158" s="11">
        <v>150</v>
      </c>
      <c r="C158" s="21">
        <v>45036</v>
      </c>
      <c r="D158" s="21">
        <f>+C158</f>
        <v>45036</v>
      </c>
      <c r="E158" s="25" t="s">
        <v>267</v>
      </c>
      <c r="F158" s="25" t="s">
        <v>268</v>
      </c>
      <c r="G158" s="59">
        <v>1</v>
      </c>
      <c r="H158" s="42">
        <v>53.1</v>
      </c>
      <c r="I158" s="30" t="s">
        <v>13</v>
      </c>
    </row>
    <row r="159" spans="2:9" s="15" customFormat="1" ht="20.25" x14ac:dyDescent="0.3">
      <c r="B159" s="11">
        <v>151</v>
      </c>
      <c r="C159" s="12">
        <v>43830</v>
      </c>
      <c r="D159" s="12">
        <v>43859</v>
      </c>
      <c r="E159" s="13" t="s">
        <v>269</v>
      </c>
      <c r="F159" s="13" t="s">
        <v>270</v>
      </c>
      <c r="G159" s="55">
        <v>5</v>
      </c>
      <c r="H159" s="37">
        <v>424.79999999999995</v>
      </c>
      <c r="I159" s="11" t="s">
        <v>13</v>
      </c>
    </row>
    <row r="160" spans="2:9" s="15" customFormat="1" ht="20.25" x14ac:dyDescent="0.3">
      <c r="B160" s="11">
        <v>152</v>
      </c>
      <c r="C160" s="12">
        <v>43830</v>
      </c>
      <c r="D160" s="12">
        <v>43858</v>
      </c>
      <c r="E160" s="13" t="s">
        <v>271</v>
      </c>
      <c r="F160" s="13" t="s">
        <v>272</v>
      </c>
      <c r="G160" s="55">
        <v>1</v>
      </c>
      <c r="H160" s="37">
        <v>2183</v>
      </c>
      <c r="I160" s="11" t="s">
        <v>13</v>
      </c>
    </row>
    <row r="161" spans="2:9" s="15" customFormat="1" ht="20.25" x14ac:dyDescent="0.3">
      <c r="B161" s="11">
        <v>153</v>
      </c>
      <c r="C161" s="12">
        <v>43830</v>
      </c>
      <c r="D161" s="12">
        <v>43858</v>
      </c>
      <c r="E161" s="13" t="s">
        <v>273</v>
      </c>
      <c r="F161" s="13" t="s">
        <v>274</v>
      </c>
      <c r="G161" s="55">
        <v>1</v>
      </c>
      <c r="H161" s="37">
        <v>2183</v>
      </c>
      <c r="I161" s="11" t="s">
        <v>13</v>
      </c>
    </row>
    <row r="162" spans="2:9" s="15" customFormat="1" ht="20.25" x14ac:dyDescent="0.3">
      <c r="B162" s="11">
        <v>154</v>
      </c>
      <c r="C162" s="12">
        <v>43830</v>
      </c>
      <c r="D162" s="12">
        <v>43858</v>
      </c>
      <c r="E162" s="13" t="s">
        <v>273</v>
      </c>
      <c r="F162" s="13" t="s">
        <v>275</v>
      </c>
      <c r="G162" s="55">
        <v>1</v>
      </c>
      <c r="H162" s="37">
        <v>4465.9931999999999</v>
      </c>
      <c r="I162" s="11" t="s">
        <v>13</v>
      </c>
    </row>
    <row r="163" spans="2:9" s="15" customFormat="1" ht="20.25" x14ac:dyDescent="0.3">
      <c r="B163" s="11">
        <v>155</v>
      </c>
      <c r="C163" s="12">
        <v>43830</v>
      </c>
      <c r="D163" s="12">
        <v>43858</v>
      </c>
      <c r="E163" s="13" t="s">
        <v>276</v>
      </c>
      <c r="F163" s="13" t="s">
        <v>277</v>
      </c>
      <c r="G163" s="55">
        <v>2</v>
      </c>
      <c r="H163" s="37">
        <v>5923.72</v>
      </c>
      <c r="I163" s="11" t="s">
        <v>13</v>
      </c>
    </row>
    <row r="164" spans="2:9" s="15" customFormat="1" ht="20.25" x14ac:dyDescent="0.3">
      <c r="B164" s="11">
        <v>156</v>
      </c>
      <c r="C164" s="12">
        <v>43830</v>
      </c>
      <c r="D164" s="12">
        <v>43858</v>
      </c>
      <c r="E164" s="13" t="s">
        <v>278</v>
      </c>
      <c r="F164" s="13" t="s">
        <v>279</v>
      </c>
      <c r="G164" s="55">
        <v>2</v>
      </c>
      <c r="H164" s="37">
        <v>7423.72</v>
      </c>
      <c r="I164" s="11" t="s">
        <v>13</v>
      </c>
    </row>
    <row r="165" spans="2:9" s="15" customFormat="1" ht="20.25" x14ac:dyDescent="0.3">
      <c r="B165" s="11">
        <v>157</v>
      </c>
      <c r="C165" s="12">
        <v>43830</v>
      </c>
      <c r="D165" s="12">
        <v>43858</v>
      </c>
      <c r="E165" s="13" t="s">
        <v>280</v>
      </c>
      <c r="F165" s="13" t="s">
        <v>281</v>
      </c>
      <c r="G165" s="55">
        <v>2</v>
      </c>
      <c r="H165" s="37">
        <v>7423.72</v>
      </c>
      <c r="I165" s="11" t="s">
        <v>13</v>
      </c>
    </row>
    <row r="166" spans="2:9" s="15" customFormat="1" ht="20.25" x14ac:dyDescent="0.3">
      <c r="B166" s="11">
        <v>158</v>
      </c>
      <c r="C166" s="12">
        <v>43830</v>
      </c>
      <c r="D166" s="12">
        <v>43858</v>
      </c>
      <c r="E166" s="13" t="s">
        <v>282</v>
      </c>
      <c r="F166" s="13" t="s">
        <v>283</v>
      </c>
      <c r="G166" s="55">
        <v>2</v>
      </c>
      <c r="H166" s="37">
        <v>7423.72</v>
      </c>
      <c r="I166" s="11" t="s">
        <v>13</v>
      </c>
    </row>
    <row r="167" spans="2:9" s="15" customFormat="1" ht="20.25" x14ac:dyDescent="0.3">
      <c r="B167" s="11">
        <v>159</v>
      </c>
      <c r="C167" s="12">
        <v>44162</v>
      </c>
      <c r="D167" s="12">
        <v>44187</v>
      </c>
      <c r="E167" s="13" t="s">
        <v>284</v>
      </c>
      <c r="F167" s="13" t="s">
        <v>285</v>
      </c>
      <c r="G167" s="55">
        <v>2</v>
      </c>
      <c r="H167" s="37">
        <v>6771.18</v>
      </c>
      <c r="I167" s="11" t="s">
        <v>13</v>
      </c>
    </row>
    <row r="168" spans="2:9" s="15" customFormat="1" ht="20.25" x14ac:dyDescent="0.3">
      <c r="B168" s="11">
        <v>160</v>
      </c>
      <c r="C168" s="12">
        <v>43609</v>
      </c>
      <c r="D168" s="12">
        <v>43612</v>
      </c>
      <c r="E168" s="13" t="s">
        <v>286</v>
      </c>
      <c r="F168" s="13" t="s">
        <v>287</v>
      </c>
      <c r="G168" s="55">
        <v>2</v>
      </c>
      <c r="H168" s="37">
        <v>6771.18</v>
      </c>
      <c r="I168" s="11" t="s">
        <v>13</v>
      </c>
    </row>
    <row r="169" spans="2:9" s="26" customFormat="1" ht="20.25" x14ac:dyDescent="0.3">
      <c r="B169" s="11">
        <v>161</v>
      </c>
      <c r="C169" s="21">
        <v>43252</v>
      </c>
      <c r="D169" s="21">
        <v>43253</v>
      </c>
      <c r="E169" s="25" t="s">
        <v>288</v>
      </c>
      <c r="F169" s="25" t="s">
        <v>289</v>
      </c>
      <c r="G169" s="59">
        <v>1</v>
      </c>
      <c r="H169" s="42">
        <v>3385.59</v>
      </c>
      <c r="I169" s="30" t="s">
        <v>13</v>
      </c>
    </row>
    <row r="170" spans="2:9" s="26" customFormat="1" ht="20.25" x14ac:dyDescent="0.3">
      <c r="B170" s="11">
        <v>162</v>
      </c>
      <c r="C170" s="21">
        <v>45036</v>
      </c>
      <c r="D170" s="21">
        <f>+C170</f>
        <v>45036</v>
      </c>
      <c r="E170" s="18" t="s">
        <v>290</v>
      </c>
      <c r="F170" s="25" t="s">
        <v>291</v>
      </c>
      <c r="G170" s="59">
        <v>2</v>
      </c>
      <c r="H170" s="42">
        <v>708</v>
      </c>
      <c r="I170" s="30" t="s">
        <v>13</v>
      </c>
    </row>
    <row r="171" spans="2:9" s="15" customFormat="1" ht="21" thickBot="1" x14ac:dyDescent="0.35">
      <c r="B171" s="11">
        <v>163</v>
      </c>
      <c r="C171" s="12">
        <v>43609</v>
      </c>
      <c r="D171" s="12">
        <v>43612</v>
      </c>
      <c r="E171" s="13" t="s">
        <v>292</v>
      </c>
      <c r="F171" s="13" t="s">
        <v>293</v>
      </c>
      <c r="G171" s="55">
        <v>1</v>
      </c>
      <c r="H171" s="37">
        <v>70.8</v>
      </c>
      <c r="I171" s="11" t="s">
        <v>13</v>
      </c>
    </row>
    <row r="172" spans="2:9" s="4" customFormat="1" ht="21" thickBot="1" x14ac:dyDescent="0.35">
      <c r="B172" s="11"/>
      <c r="C172" s="51"/>
      <c r="D172" s="51"/>
      <c r="E172" s="27"/>
      <c r="F172" s="27"/>
      <c r="G172" s="60"/>
      <c r="H172" s="28">
        <f>SUM(H9:H171)</f>
        <v>475595.0823010953</v>
      </c>
      <c r="I172" s="32"/>
    </row>
    <row r="173" spans="2:9" s="4" customFormat="1" ht="20.25" x14ac:dyDescent="0.3">
      <c r="B173" s="11"/>
      <c r="C173" s="51"/>
      <c r="D173" s="51"/>
      <c r="E173" s="27"/>
      <c r="F173" s="27"/>
      <c r="G173" s="60"/>
      <c r="H173" s="44"/>
      <c r="I173" s="32"/>
    </row>
    <row r="174" spans="2:9" ht="31.5" x14ac:dyDescent="0.5">
      <c r="B174" s="7" t="s">
        <v>476</v>
      </c>
      <c r="C174" s="7"/>
      <c r="D174" s="7"/>
      <c r="E174" s="7"/>
      <c r="F174" s="7"/>
      <c r="G174" s="7"/>
      <c r="H174" s="7"/>
      <c r="I174" s="7"/>
    </row>
    <row r="175" spans="2:9" s="10" customFormat="1" ht="20.25" x14ac:dyDescent="0.3">
      <c r="B175" s="8" t="s">
        <v>4</v>
      </c>
      <c r="C175" s="9" t="s">
        <v>5</v>
      </c>
      <c r="D175" s="9" t="s">
        <v>6</v>
      </c>
      <c r="E175" s="9" t="s">
        <v>7</v>
      </c>
      <c r="F175" s="9" t="s">
        <v>8</v>
      </c>
      <c r="G175" s="54" t="s">
        <v>9</v>
      </c>
      <c r="H175" s="9" t="s">
        <v>10</v>
      </c>
      <c r="I175" s="9" t="s">
        <v>474</v>
      </c>
    </row>
    <row r="176" spans="2:9" s="15" customFormat="1" ht="20.25" x14ac:dyDescent="0.3">
      <c r="B176" s="11">
        <v>1</v>
      </c>
      <c r="C176" s="12">
        <v>44186</v>
      </c>
      <c r="D176" s="12">
        <v>44214</v>
      </c>
      <c r="E176" s="13" t="s">
        <v>295</v>
      </c>
      <c r="F176" s="13" t="s">
        <v>296</v>
      </c>
      <c r="G176" s="61">
        <v>6</v>
      </c>
      <c r="H176" s="31">
        <v>2124</v>
      </c>
      <c r="I176" s="11" t="s">
        <v>297</v>
      </c>
    </row>
    <row r="177" spans="2:9" s="15" customFormat="1" ht="20.25" x14ac:dyDescent="0.3">
      <c r="B177" s="11">
        <v>2</v>
      </c>
      <c r="C177" s="12">
        <v>44186</v>
      </c>
      <c r="D177" s="12">
        <v>44214</v>
      </c>
      <c r="E177" s="13" t="s">
        <v>298</v>
      </c>
      <c r="F177" s="13" t="s">
        <v>299</v>
      </c>
      <c r="G177" s="61">
        <v>6</v>
      </c>
      <c r="H177" s="31">
        <v>3540</v>
      </c>
      <c r="I177" s="11" t="s">
        <v>297</v>
      </c>
    </row>
    <row r="178" spans="2:9" s="15" customFormat="1" ht="20.25" x14ac:dyDescent="0.3">
      <c r="B178" s="11">
        <v>3</v>
      </c>
      <c r="C178" s="12">
        <v>44186</v>
      </c>
      <c r="D178" s="12">
        <v>44214</v>
      </c>
      <c r="E178" s="13" t="s">
        <v>300</v>
      </c>
      <c r="F178" s="13" t="s">
        <v>301</v>
      </c>
      <c r="G178" s="61">
        <v>6</v>
      </c>
      <c r="H178" s="31">
        <v>2832</v>
      </c>
      <c r="I178" s="11" t="s">
        <v>297</v>
      </c>
    </row>
    <row r="179" spans="2:9" s="15" customFormat="1" ht="20.25" x14ac:dyDescent="0.3">
      <c r="B179" s="11">
        <v>4</v>
      </c>
      <c r="C179" s="12" t="s">
        <v>175</v>
      </c>
      <c r="D179" s="12" t="s">
        <v>19</v>
      </c>
      <c r="E179" s="13" t="s">
        <v>16</v>
      </c>
      <c r="F179" s="13" t="s">
        <v>302</v>
      </c>
      <c r="G179" s="61">
        <v>1</v>
      </c>
      <c r="H179" s="31">
        <v>678.5</v>
      </c>
      <c r="I179" s="11" t="s">
        <v>13</v>
      </c>
    </row>
    <row r="180" spans="2:9" s="15" customFormat="1" ht="20.25" x14ac:dyDescent="0.3">
      <c r="B180" s="11">
        <v>5</v>
      </c>
      <c r="C180" s="12" t="s">
        <v>175</v>
      </c>
      <c r="D180" s="12" t="s">
        <v>19</v>
      </c>
      <c r="E180" s="13" t="s">
        <v>14</v>
      </c>
      <c r="F180" s="13" t="s">
        <v>303</v>
      </c>
      <c r="G180" s="61">
        <v>2</v>
      </c>
      <c r="H180" s="31">
        <v>1640.2</v>
      </c>
      <c r="I180" s="11" t="s">
        <v>13</v>
      </c>
    </row>
    <row r="181" spans="2:9" s="15" customFormat="1" ht="20.25" x14ac:dyDescent="0.3">
      <c r="B181" s="11">
        <v>6</v>
      </c>
      <c r="C181" s="12" t="s">
        <v>175</v>
      </c>
      <c r="D181" s="12" t="s">
        <v>19</v>
      </c>
      <c r="E181" s="13" t="s">
        <v>304</v>
      </c>
      <c r="F181" s="13" t="s">
        <v>305</v>
      </c>
      <c r="G181" s="61">
        <v>2</v>
      </c>
      <c r="H181" s="31">
        <v>1711</v>
      </c>
      <c r="I181" s="11" t="s">
        <v>13</v>
      </c>
    </row>
    <row r="182" spans="2:9" s="15" customFormat="1" ht="20.25" x14ac:dyDescent="0.3">
      <c r="B182" s="11">
        <v>7</v>
      </c>
      <c r="C182" s="12">
        <v>43830</v>
      </c>
      <c r="D182" s="12">
        <v>43858</v>
      </c>
      <c r="E182" s="13" t="s">
        <v>306</v>
      </c>
      <c r="F182" s="13" t="s">
        <v>307</v>
      </c>
      <c r="G182" s="61">
        <v>8</v>
      </c>
      <c r="H182" s="31">
        <v>4804.96</v>
      </c>
      <c r="I182" s="11" t="s">
        <v>13</v>
      </c>
    </row>
    <row r="183" spans="2:9" s="15" customFormat="1" ht="20.25" x14ac:dyDescent="0.3">
      <c r="B183" s="11">
        <v>8</v>
      </c>
      <c r="C183" s="12">
        <v>45076</v>
      </c>
      <c r="D183" s="12">
        <v>43858</v>
      </c>
      <c r="E183" s="13" t="s">
        <v>308</v>
      </c>
      <c r="F183" s="13" t="s">
        <v>309</v>
      </c>
      <c r="G183" s="61">
        <v>3</v>
      </c>
      <c r="H183" s="31">
        <v>4109.9754000000003</v>
      </c>
      <c r="I183" s="11" t="s">
        <v>13</v>
      </c>
    </row>
    <row r="184" spans="2:9" s="15" customFormat="1" ht="20.25" x14ac:dyDescent="0.3">
      <c r="B184" s="11">
        <v>9</v>
      </c>
      <c r="C184" s="17">
        <v>45146</v>
      </c>
      <c r="D184" s="12">
        <v>44214</v>
      </c>
      <c r="E184" s="13" t="s">
        <v>310</v>
      </c>
      <c r="F184" s="13" t="s">
        <v>311</v>
      </c>
      <c r="G184" s="61">
        <v>10</v>
      </c>
      <c r="H184" s="31">
        <v>708</v>
      </c>
      <c r="I184" s="11" t="s">
        <v>297</v>
      </c>
    </row>
    <row r="185" spans="2:9" s="15" customFormat="1" ht="20.25" x14ac:dyDescent="0.3">
      <c r="B185" s="11">
        <v>10</v>
      </c>
      <c r="C185" s="17">
        <v>45146</v>
      </c>
      <c r="D185" s="12">
        <v>44214</v>
      </c>
      <c r="E185" s="13" t="s">
        <v>310</v>
      </c>
      <c r="F185" s="13" t="s">
        <v>312</v>
      </c>
      <c r="G185" s="61">
        <v>10</v>
      </c>
      <c r="H185" s="31">
        <v>708</v>
      </c>
      <c r="I185" s="11" t="s">
        <v>297</v>
      </c>
    </row>
    <row r="186" spans="2:9" s="15" customFormat="1" ht="20.25" x14ac:dyDescent="0.3">
      <c r="B186" s="11">
        <v>11</v>
      </c>
      <c r="C186" s="12" t="s">
        <v>294</v>
      </c>
      <c r="D186" s="12">
        <v>44214</v>
      </c>
      <c r="E186" s="13" t="s">
        <v>313</v>
      </c>
      <c r="F186" s="13" t="s">
        <v>314</v>
      </c>
      <c r="G186" s="61">
        <v>10</v>
      </c>
      <c r="H186" s="31">
        <v>1298</v>
      </c>
      <c r="I186" s="11" t="s">
        <v>297</v>
      </c>
    </row>
    <row r="187" spans="2:9" s="15" customFormat="1" ht="20.25" x14ac:dyDescent="0.3">
      <c r="B187" s="11">
        <v>12</v>
      </c>
      <c r="C187" s="12">
        <v>43252</v>
      </c>
      <c r="D187" s="12">
        <v>43254</v>
      </c>
      <c r="E187" s="13" t="s">
        <v>315</v>
      </c>
      <c r="F187" s="13" t="s">
        <v>316</v>
      </c>
      <c r="G187" s="61">
        <v>1</v>
      </c>
      <c r="H187" s="31">
        <v>1088.55</v>
      </c>
      <c r="I187" s="11" t="s">
        <v>13</v>
      </c>
    </row>
    <row r="188" spans="2:9" s="15" customFormat="1" ht="20.25" x14ac:dyDescent="0.3">
      <c r="B188" s="11">
        <v>13</v>
      </c>
      <c r="C188" s="12">
        <v>44162</v>
      </c>
      <c r="D188" s="12">
        <v>44187</v>
      </c>
      <c r="E188" s="13" t="s">
        <v>317</v>
      </c>
      <c r="F188" s="13" t="s">
        <v>318</v>
      </c>
      <c r="G188" s="61">
        <v>2</v>
      </c>
      <c r="H188" s="31">
        <v>3345.3</v>
      </c>
      <c r="I188" s="11" t="s">
        <v>13</v>
      </c>
    </row>
    <row r="189" spans="2:9" s="15" customFormat="1" ht="20.25" x14ac:dyDescent="0.3">
      <c r="B189" s="11">
        <v>14</v>
      </c>
      <c r="C189" s="12">
        <v>43318</v>
      </c>
      <c r="D189" s="12">
        <v>43319</v>
      </c>
      <c r="E189" s="13" t="s">
        <v>319</v>
      </c>
      <c r="F189" s="13" t="s">
        <v>320</v>
      </c>
      <c r="G189" s="61">
        <v>1</v>
      </c>
      <c r="H189" s="31">
        <v>1239</v>
      </c>
      <c r="I189" s="11" t="s">
        <v>13</v>
      </c>
    </row>
    <row r="190" spans="2:9" s="15" customFormat="1" ht="20.25" x14ac:dyDescent="0.3">
      <c r="B190" s="11">
        <v>15</v>
      </c>
      <c r="C190" s="12">
        <v>43252</v>
      </c>
      <c r="D190" s="12">
        <v>43253</v>
      </c>
      <c r="E190" s="13" t="s">
        <v>321</v>
      </c>
      <c r="F190" s="13" t="s">
        <v>322</v>
      </c>
      <c r="G190" s="61">
        <v>1</v>
      </c>
      <c r="H190" s="31">
        <v>3540</v>
      </c>
      <c r="I190" s="11" t="s">
        <v>13</v>
      </c>
    </row>
    <row r="191" spans="2:9" s="15" customFormat="1" ht="20.25" x14ac:dyDescent="0.3">
      <c r="B191" s="11">
        <v>16</v>
      </c>
      <c r="C191" s="12" t="s">
        <v>294</v>
      </c>
      <c r="D191" s="12">
        <v>44214</v>
      </c>
      <c r="E191" s="13" t="s">
        <v>323</v>
      </c>
      <c r="F191" s="13" t="s">
        <v>324</v>
      </c>
      <c r="G191" s="61">
        <v>15</v>
      </c>
      <c r="H191" s="31">
        <v>3540</v>
      </c>
      <c r="I191" s="11" t="s">
        <v>297</v>
      </c>
    </row>
    <row r="192" spans="2:9" s="15" customFormat="1" ht="20.25" x14ac:dyDescent="0.3">
      <c r="B192" s="11">
        <v>17</v>
      </c>
      <c r="C192" s="12" t="s">
        <v>325</v>
      </c>
      <c r="D192" s="12">
        <v>43858</v>
      </c>
      <c r="E192" s="13" t="s">
        <v>326</v>
      </c>
      <c r="F192" s="13" t="s">
        <v>327</v>
      </c>
      <c r="G192" s="61">
        <v>17</v>
      </c>
      <c r="H192" s="31">
        <v>7141.36</v>
      </c>
      <c r="I192" s="11" t="s">
        <v>297</v>
      </c>
    </row>
    <row r="193" spans="2:9" s="15" customFormat="1" ht="20.25" x14ac:dyDescent="0.3">
      <c r="B193" s="11">
        <v>18</v>
      </c>
      <c r="C193" s="12">
        <v>43252</v>
      </c>
      <c r="D193" s="12">
        <v>43253</v>
      </c>
      <c r="E193" s="13" t="s">
        <v>328</v>
      </c>
      <c r="F193" s="13" t="s">
        <v>329</v>
      </c>
      <c r="G193" s="61">
        <v>12</v>
      </c>
      <c r="H193" s="31">
        <v>2053.1999999999998</v>
      </c>
      <c r="I193" s="11" t="s">
        <v>13</v>
      </c>
    </row>
    <row r="194" spans="2:9" s="15" customFormat="1" ht="20.25" x14ac:dyDescent="0.3">
      <c r="B194" s="11">
        <v>19</v>
      </c>
      <c r="C194" s="17">
        <v>45146</v>
      </c>
      <c r="D194" s="12">
        <v>44214</v>
      </c>
      <c r="E194" s="13" t="s">
        <v>330</v>
      </c>
      <c r="F194" s="13" t="s">
        <v>331</v>
      </c>
      <c r="G194" s="61">
        <v>24</v>
      </c>
      <c r="H194" s="31">
        <v>1699.1999999999998</v>
      </c>
      <c r="I194" s="11" t="s">
        <v>297</v>
      </c>
    </row>
    <row r="195" spans="2:9" s="15" customFormat="1" ht="20.25" x14ac:dyDescent="0.3">
      <c r="B195" s="11">
        <v>20</v>
      </c>
      <c r="C195" s="12" t="s">
        <v>175</v>
      </c>
      <c r="D195" s="12" t="s">
        <v>19</v>
      </c>
      <c r="E195" s="13" t="s">
        <v>332</v>
      </c>
      <c r="F195" s="13" t="s">
        <v>333</v>
      </c>
      <c r="G195" s="61">
        <v>12</v>
      </c>
      <c r="H195" s="31">
        <v>1047.8399999999999</v>
      </c>
      <c r="I195" s="11" t="s">
        <v>134</v>
      </c>
    </row>
    <row r="196" spans="2:9" s="15" customFormat="1" ht="20.25" x14ac:dyDescent="0.3">
      <c r="B196" s="11">
        <v>21</v>
      </c>
      <c r="C196" s="12" t="s">
        <v>325</v>
      </c>
      <c r="D196" s="12">
        <v>43858</v>
      </c>
      <c r="E196" s="13" t="s">
        <v>334</v>
      </c>
      <c r="F196" s="13" t="s">
        <v>335</v>
      </c>
      <c r="G196" s="61">
        <v>4</v>
      </c>
      <c r="H196" s="31">
        <v>4800.24</v>
      </c>
      <c r="I196" s="11" t="s">
        <v>297</v>
      </c>
    </row>
    <row r="197" spans="2:9" s="4" customFormat="1" ht="20.25" x14ac:dyDescent="0.3">
      <c r="B197" s="11">
        <v>22</v>
      </c>
      <c r="C197" s="17">
        <v>44980</v>
      </c>
      <c r="D197" s="17">
        <f>+C197</f>
        <v>44980</v>
      </c>
      <c r="E197" s="18" t="s">
        <v>336</v>
      </c>
      <c r="F197" s="18" t="s">
        <v>337</v>
      </c>
      <c r="G197" s="61">
        <v>3</v>
      </c>
      <c r="H197" s="31">
        <v>449.97</v>
      </c>
      <c r="I197" s="47" t="s">
        <v>13</v>
      </c>
    </row>
    <row r="198" spans="2:9" s="4" customFormat="1" ht="20.25" x14ac:dyDescent="0.3">
      <c r="B198" s="11">
        <v>23</v>
      </c>
      <c r="C198" s="17">
        <v>44980</v>
      </c>
      <c r="D198" s="17">
        <f t="shared" ref="D198:D218" si="0">+C198</f>
        <v>44980</v>
      </c>
      <c r="E198" s="18" t="s">
        <v>338</v>
      </c>
      <c r="F198" s="18" t="s">
        <v>339</v>
      </c>
      <c r="G198" s="61">
        <v>3</v>
      </c>
      <c r="H198" s="31">
        <v>419.97</v>
      </c>
      <c r="I198" s="47" t="s">
        <v>13</v>
      </c>
    </row>
    <row r="199" spans="2:9" s="4" customFormat="1" ht="20.25" x14ac:dyDescent="0.3">
      <c r="B199" s="11">
        <v>24</v>
      </c>
      <c r="C199" s="17">
        <v>44980</v>
      </c>
      <c r="D199" s="17">
        <f t="shared" si="0"/>
        <v>44980</v>
      </c>
      <c r="E199" s="18" t="s">
        <v>340</v>
      </c>
      <c r="F199" s="18" t="s">
        <v>341</v>
      </c>
      <c r="G199" s="61">
        <v>3</v>
      </c>
      <c r="H199" s="31">
        <v>435</v>
      </c>
      <c r="I199" s="47" t="s">
        <v>13</v>
      </c>
    </row>
    <row r="200" spans="2:9" s="4" customFormat="1" ht="20.25" x14ac:dyDescent="0.3">
      <c r="B200" s="11">
        <v>25</v>
      </c>
      <c r="C200" s="17">
        <v>44981</v>
      </c>
      <c r="D200" s="17">
        <f t="shared" si="0"/>
        <v>44981</v>
      </c>
      <c r="E200" s="18" t="s">
        <v>342</v>
      </c>
      <c r="F200" s="18" t="s">
        <v>343</v>
      </c>
      <c r="G200" s="61">
        <v>3</v>
      </c>
      <c r="H200" s="31">
        <v>2099.94</v>
      </c>
      <c r="I200" s="47" t="s">
        <v>134</v>
      </c>
    </row>
    <row r="201" spans="2:9" s="4" customFormat="1" ht="20.25" x14ac:dyDescent="0.3">
      <c r="B201" s="11">
        <v>26</v>
      </c>
      <c r="C201" s="17">
        <v>44980</v>
      </c>
      <c r="D201" s="17">
        <f t="shared" si="0"/>
        <v>44980</v>
      </c>
      <c r="E201" s="18" t="s">
        <v>344</v>
      </c>
      <c r="F201" s="18" t="s">
        <v>345</v>
      </c>
      <c r="G201" s="61">
        <v>16</v>
      </c>
      <c r="H201" s="31">
        <v>3359.84</v>
      </c>
      <c r="I201" s="32" t="s">
        <v>134</v>
      </c>
    </row>
    <row r="202" spans="2:9" s="4" customFormat="1" ht="20.25" x14ac:dyDescent="0.3">
      <c r="B202" s="11">
        <v>27</v>
      </c>
      <c r="C202" s="17">
        <v>44980</v>
      </c>
      <c r="D202" s="17">
        <f t="shared" si="0"/>
        <v>44980</v>
      </c>
      <c r="E202" s="18" t="s">
        <v>346</v>
      </c>
      <c r="F202" s="18" t="s">
        <v>347</v>
      </c>
      <c r="G202" s="61">
        <v>13</v>
      </c>
      <c r="H202" s="31">
        <v>1949.8700000000001</v>
      </c>
      <c r="I202" s="32" t="s">
        <v>134</v>
      </c>
    </row>
    <row r="203" spans="2:9" s="4" customFormat="1" ht="20.25" x14ac:dyDescent="0.3">
      <c r="B203" s="11">
        <v>28</v>
      </c>
      <c r="C203" s="17">
        <v>45146</v>
      </c>
      <c r="D203" s="17">
        <f t="shared" si="0"/>
        <v>45146</v>
      </c>
      <c r="E203" s="18" t="s">
        <v>348</v>
      </c>
      <c r="F203" s="18" t="s">
        <v>349</v>
      </c>
      <c r="G203" s="61">
        <v>13</v>
      </c>
      <c r="H203" s="31">
        <v>2377.7000000000003</v>
      </c>
      <c r="I203" s="32" t="s">
        <v>134</v>
      </c>
    </row>
    <row r="204" spans="2:9" s="4" customFormat="1" ht="20.25" x14ac:dyDescent="0.3">
      <c r="B204" s="11">
        <v>29</v>
      </c>
      <c r="C204" s="17">
        <v>44980</v>
      </c>
      <c r="D204" s="17">
        <f t="shared" si="0"/>
        <v>44980</v>
      </c>
      <c r="E204" s="18" t="s">
        <v>350</v>
      </c>
      <c r="F204" s="18" t="s">
        <v>351</v>
      </c>
      <c r="G204" s="61">
        <v>35</v>
      </c>
      <c r="H204" s="31">
        <v>6300</v>
      </c>
      <c r="I204" s="32" t="s">
        <v>134</v>
      </c>
    </row>
    <row r="205" spans="2:9" s="4" customFormat="1" ht="20.25" x14ac:dyDescent="0.3">
      <c r="B205" s="11">
        <v>30</v>
      </c>
      <c r="C205" s="17">
        <v>44980</v>
      </c>
      <c r="D205" s="17">
        <f t="shared" si="0"/>
        <v>44980</v>
      </c>
      <c r="E205" s="18" t="s">
        <v>352</v>
      </c>
      <c r="F205" s="18" t="s">
        <v>353</v>
      </c>
      <c r="G205" s="61">
        <v>47</v>
      </c>
      <c r="H205" s="31">
        <v>8224.5300000000007</v>
      </c>
      <c r="I205" s="32" t="s">
        <v>134</v>
      </c>
    </row>
    <row r="206" spans="2:9" s="4" customFormat="1" ht="20.25" x14ac:dyDescent="0.3">
      <c r="B206" s="11">
        <v>31</v>
      </c>
      <c r="C206" s="17">
        <v>44980</v>
      </c>
      <c r="D206" s="17">
        <f t="shared" si="0"/>
        <v>44980</v>
      </c>
      <c r="E206" s="18" t="s">
        <v>354</v>
      </c>
      <c r="F206" s="18" t="s">
        <v>355</v>
      </c>
      <c r="G206" s="61">
        <v>1</v>
      </c>
      <c r="H206" s="31">
        <v>559.95000000000005</v>
      </c>
      <c r="I206" s="32" t="s">
        <v>13</v>
      </c>
    </row>
    <row r="207" spans="2:9" s="4" customFormat="1" ht="20.25" x14ac:dyDescent="0.3">
      <c r="B207" s="11">
        <v>32</v>
      </c>
      <c r="C207" s="17">
        <v>45161</v>
      </c>
      <c r="D207" s="17">
        <f t="shared" si="0"/>
        <v>45161</v>
      </c>
      <c r="E207" s="18" t="s">
        <v>356</v>
      </c>
      <c r="F207" s="18" t="s">
        <v>357</v>
      </c>
      <c r="G207" s="61">
        <v>1</v>
      </c>
      <c r="H207" s="31">
        <v>1121</v>
      </c>
      <c r="I207" s="32" t="s">
        <v>13</v>
      </c>
    </row>
    <row r="208" spans="2:9" s="4" customFormat="1" ht="20.25" x14ac:dyDescent="0.3">
      <c r="B208" s="11">
        <v>33</v>
      </c>
      <c r="C208" s="17">
        <v>45161</v>
      </c>
      <c r="D208" s="17">
        <f t="shared" si="0"/>
        <v>45161</v>
      </c>
      <c r="E208" s="18" t="s">
        <v>358</v>
      </c>
      <c r="F208" s="18" t="s">
        <v>359</v>
      </c>
      <c r="G208" s="61">
        <v>9</v>
      </c>
      <c r="H208" s="31">
        <v>3374.91</v>
      </c>
      <c r="I208" s="32" t="s">
        <v>67</v>
      </c>
    </row>
    <row r="209" spans="1:9" s="4" customFormat="1" ht="20.25" x14ac:dyDescent="0.3">
      <c r="B209" s="11">
        <v>34</v>
      </c>
      <c r="C209" s="17">
        <v>44980</v>
      </c>
      <c r="D209" s="17">
        <f t="shared" si="0"/>
        <v>44980</v>
      </c>
      <c r="E209" s="18" t="s">
        <v>360</v>
      </c>
      <c r="F209" s="18" t="s">
        <v>361</v>
      </c>
      <c r="G209" s="61">
        <v>1</v>
      </c>
      <c r="H209" s="31">
        <v>280</v>
      </c>
      <c r="I209" s="32" t="s">
        <v>13</v>
      </c>
    </row>
    <row r="210" spans="1:9" s="4" customFormat="1" ht="20.25" x14ac:dyDescent="0.3">
      <c r="B210" s="11">
        <v>35</v>
      </c>
      <c r="C210" s="17">
        <v>45161</v>
      </c>
      <c r="D210" s="17">
        <f t="shared" si="0"/>
        <v>45161</v>
      </c>
      <c r="E210" s="18" t="s">
        <v>362</v>
      </c>
      <c r="F210" s="18" t="s">
        <v>363</v>
      </c>
      <c r="G210" s="61">
        <v>4</v>
      </c>
      <c r="H210" s="31">
        <v>920</v>
      </c>
      <c r="I210" s="32" t="s">
        <v>13</v>
      </c>
    </row>
    <row r="211" spans="1:9" s="4" customFormat="1" ht="20.25" x14ac:dyDescent="0.3">
      <c r="B211" s="11">
        <v>36</v>
      </c>
      <c r="C211" s="17">
        <v>44980</v>
      </c>
      <c r="D211" s="17">
        <f t="shared" si="0"/>
        <v>44980</v>
      </c>
      <c r="E211" s="18" t="s">
        <v>364</v>
      </c>
      <c r="F211" s="18" t="s">
        <v>365</v>
      </c>
      <c r="G211" s="61">
        <v>1</v>
      </c>
      <c r="H211" s="31">
        <v>48</v>
      </c>
      <c r="I211" s="32" t="s">
        <v>13</v>
      </c>
    </row>
    <row r="212" spans="1:9" s="4" customFormat="1" ht="20.25" x14ac:dyDescent="0.3">
      <c r="B212" s="11">
        <v>37</v>
      </c>
      <c r="C212" s="17">
        <v>44980</v>
      </c>
      <c r="D212" s="17">
        <f t="shared" si="0"/>
        <v>44980</v>
      </c>
      <c r="E212" s="18" t="s">
        <v>366</v>
      </c>
      <c r="F212" s="18" t="s">
        <v>367</v>
      </c>
      <c r="G212" s="61">
        <v>2</v>
      </c>
      <c r="H212" s="31">
        <v>1039</v>
      </c>
      <c r="I212" s="32" t="s">
        <v>13</v>
      </c>
    </row>
    <row r="213" spans="1:9" s="4" customFormat="1" ht="20.25" x14ac:dyDescent="0.3">
      <c r="B213" s="11">
        <v>38</v>
      </c>
      <c r="C213" s="17">
        <v>45013</v>
      </c>
      <c r="D213" s="17">
        <f t="shared" si="0"/>
        <v>45013</v>
      </c>
      <c r="E213" s="18" t="s">
        <v>368</v>
      </c>
      <c r="F213" s="18" t="s">
        <v>369</v>
      </c>
      <c r="G213" s="61">
        <v>119</v>
      </c>
      <c r="H213" s="31">
        <v>33318.714800000002</v>
      </c>
      <c r="I213" s="32" t="s">
        <v>370</v>
      </c>
    </row>
    <row r="214" spans="1:9" s="4" customFormat="1" ht="20.25" x14ac:dyDescent="0.3">
      <c r="B214" s="11">
        <v>39</v>
      </c>
      <c r="C214" s="17">
        <v>45146</v>
      </c>
      <c r="D214" s="17">
        <f t="shared" si="0"/>
        <v>45146</v>
      </c>
      <c r="E214" s="18" t="s">
        <v>371</v>
      </c>
      <c r="F214" s="18" t="s">
        <v>372</v>
      </c>
      <c r="G214" s="61">
        <v>2</v>
      </c>
      <c r="H214" s="31">
        <v>1000</v>
      </c>
      <c r="I214" s="32" t="s">
        <v>370</v>
      </c>
    </row>
    <row r="215" spans="1:9" s="4" customFormat="1" ht="20.25" x14ac:dyDescent="0.3">
      <c r="B215" s="11">
        <v>40</v>
      </c>
      <c r="C215" s="17">
        <v>45146</v>
      </c>
      <c r="D215" s="17">
        <f t="shared" si="0"/>
        <v>45146</v>
      </c>
      <c r="E215" s="18" t="s">
        <v>373</v>
      </c>
      <c r="F215" s="18" t="s">
        <v>374</v>
      </c>
      <c r="G215" s="61">
        <v>6</v>
      </c>
      <c r="H215" s="31">
        <v>1217.76</v>
      </c>
      <c r="I215" s="32" t="s">
        <v>370</v>
      </c>
    </row>
    <row r="216" spans="1:9" s="4" customFormat="1" ht="20.25" x14ac:dyDescent="0.3">
      <c r="B216" s="11">
        <v>41</v>
      </c>
      <c r="C216" s="17">
        <v>45146</v>
      </c>
      <c r="D216" s="17">
        <f t="shared" si="0"/>
        <v>45146</v>
      </c>
      <c r="E216" s="18" t="s">
        <v>375</v>
      </c>
      <c r="F216" s="18" t="s">
        <v>376</v>
      </c>
      <c r="G216" s="61">
        <v>6</v>
      </c>
      <c r="H216" s="31">
        <v>1217.76</v>
      </c>
      <c r="I216" s="32" t="s">
        <v>370</v>
      </c>
    </row>
    <row r="217" spans="1:9" s="4" customFormat="1" ht="20.25" x14ac:dyDescent="0.3">
      <c r="B217" s="11">
        <v>42</v>
      </c>
      <c r="C217" s="17">
        <v>45146</v>
      </c>
      <c r="D217" s="17">
        <f t="shared" si="0"/>
        <v>45146</v>
      </c>
      <c r="E217" s="18" t="s">
        <v>375</v>
      </c>
      <c r="F217" s="18" t="s">
        <v>377</v>
      </c>
      <c r="G217" s="61">
        <v>6</v>
      </c>
      <c r="H217" s="31">
        <v>1309.8000000000002</v>
      </c>
      <c r="I217" s="32" t="s">
        <v>370</v>
      </c>
    </row>
    <row r="218" spans="1:9" s="4" customFormat="1" ht="21" thickBot="1" x14ac:dyDescent="0.35">
      <c r="B218" s="11">
        <v>43</v>
      </c>
      <c r="C218" s="17">
        <v>45146</v>
      </c>
      <c r="D218" s="17">
        <f t="shared" si="0"/>
        <v>45146</v>
      </c>
      <c r="E218" s="18" t="s">
        <v>378</v>
      </c>
      <c r="F218" s="18" t="s">
        <v>379</v>
      </c>
      <c r="G218" s="61">
        <v>6</v>
      </c>
      <c r="H218" s="31">
        <v>920.40000000000009</v>
      </c>
      <c r="I218" s="32" t="s">
        <v>370</v>
      </c>
    </row>
    <row r="219" spans="1:9" s="4" customFormat="1" ht="21" thickBot="1" x14ac:dyDescent="0.35">
      <c r="B219" s="32"/>
      <c r="C219" s="27"/>
      <c r="D219" s="27"/>
      <c r="E219" s="27"/>
      <c r="F219" s="27"/>
      <c r="G219" s="60"/>
      <c r="H219" s="28">
        <f>SUM(H176:H218)</f>
        <v>125593.44019999997</v>
      </c>
      <c r="I219" s="32"/>
    </row>
    <row r="220" spans="1:9" s="4" customFormat="1" ht="20.25" x14ac:dyDescent="0.3">
      <c r="B220" s="32"/>
      <c r="C220" s="27"/>
      <c r="D220" s="27"/>
      <c r="E220" s="27"/>
      <c r="F220" s="27"/>
      <c r="G220" s="60"/>
      <c r="H220" s="44"/>
      <c r="I220" s="32"/>
    </row>
    <row r="221" spans="1:9" ht="31.5" x14ac:dyDescent="0.5">
      <c r="A221" s="33"/>
      <c r="B221" s="7" t="s">
        <v>475</v>
      </c>
      <c r="C221" s="7"/>
      <c r="D221" s="7"/>
      <c r="E221" s="7"/>
      <c r="F221" s="7"/>
      <c r="G221" s="7"/>
      <c r="H221" s="7"/>
      <c r="I221" s="7"/>
    </row>
    <row r="222" spans="1:9" s="10" customFormat="1" ht="20.25" x14ac:dyDescent="0.3">
      <c r="B222" s="8" t="s">
        <v>4</v>
      </c>
      <c r="C222" s="9" t="s">
        <v>5</v>
      </c>
      <c r="D222" s="9" t="s">
        <v>6</v>
      </c>
      <c r="E222" s="9" t="s">
        <v>7</v>
      </c>
      <c r="F222" s="9" t="s">
        <v>8</v>
      </c>
      <c r="G222" s="54" t="s">
        <v>9</v>
      </c>
      <c r="H222" s="9" t="s">
        <v>10</v>
      </c>
      <c r="I222" s="9" t="s">
        <v>474</v>
      </c>
    </row>
    <row r="223" spans="1:9" s="26" customFormat="1" ht="20.25" x14ac:dyDescent="0.3">
      <c r="B223" s="30">
        <v>1</v>
      </c>
      <c r="C223" s="24" t="s">
        <v>175</v>
      </c>
      <c r="D223" s="24" t="s">
        <v>19</v>
      </c>
      <c r="E223" s="25" t="s">
        <v>380</v>
      </c>
      <c r="F223" s="25" t="s">
        <v>381</v>
      </c>
      <c r="G223" s="62">
        <v>7</v>
      </c>
      <c r="H223" s="42">
        <v>908.60000000000014</v>
      </c>
      <c r="I223" s="30" t="s">
        <v>13</v>
      </c>
    </row>
    <row r="224" spans="1:9" s="26" customFormat="1" ht="20.25" x14ac:dyDescent="0.3">
      <c r="B224" s="30">
        <v>2</v>
      </c>
      <c r="C224" s="12">
        <v>45099</v>
      </c>
      <c r="D224" s="24">
        <f>+C224</f>
        <v>45099</v>
      </c>
      <c r="E224" s="25" t="s">
        <v>382</v>
      </c>
      <c r="F224" s="25" t="s">
        <v>383</v>
      </c>
      <c r="G224" s="62">
        <v>40</v>
      </c>
      <c r="H224" s="42">
        <v>825.05600000000004</v>
      </c>
      <c r="I224" s="48" t="s">
        <v>13</v>
      </c>
    </row>
    <row r="225" spans="2:9" s="26" customFormat="1" ht="20.25" x14ac:dyDescent="0.3">
      <c r="B225" s="30">
        <v>3</v>
      </c>
      <c r="C225" s="24" t="s">
        <v>175</v>
      </c>
      <c r="D225" s="24" t="s">
        <v>19</v>
      </c>
      <c r="E225" s="25" t="s">
        <v>384</v>
      </c>
      <c r="F225" s="25" t="s">
        <v>385</v>
      </c>
      <c r="G225" s="62">
        <v>0.5</v>
      </c>
      <c r="H225" s="42">
        <v>351.05</v>
      </c>
      <c r="I225" s="30" t="s">
        <v>386</v>
      </c>
    </row>
    <row r="226" spans="2:9" s="15" customFormat="1" ht="20.25" x14ac:dyDescent="0.3">
      <c r="B226" s="30">
        <v>4</v>
      </c>
      <c r="C226" s="12">
        <v>44014</v>
      </c>
      <c r="D226" s="12">
        <v>44033</v>
      </c>
      <c r="E226" s="13" t="s">
        <v>387</v>
      </c>
      <c r="F226" s="13" t="s">
        <v>388</v>
      </c>
      <c r="G226" s="62">
        <v>5</v>
      </c>
      <c r="H226" s="37">
        <v>3245</v>
      </c>
      <c r="I226" s="11" t="s">
        <v>13</v>
      </c>
    </row>
    <row r="227" spans="2:9" s="15" customFormat="1" ht="20.25" x14ac:dyDescent="0.3">
      <c r="B227" s="30">
        <v>5</v>
      </c>
      <c r="C227" s="12">
        <v>44018</v>
      </c>
      <c r="D227" s="12">
        <v>44033</v>
      </c>
      <c r="E227" s="13" t="s">
        <v>389</v>
      </c>
      <c r="F227" s="13" t="s">
        <v>390</v>
      </c>
      <c r="G227" s="62">
        <v>4</v>
      </c>
      <c r="H227" s="37">
        <v>401.2</v>
      </c>
      <c r="I227" s="11" t="s">
        <v>13</v>
      </c>
    </row>
    <row r="228" spans="2:9" s="15" customFormat="1" ht="20.25" x14ac:dyDescent="0.3">
      <c r="B228" s="30">
        <v>6</v>
      </c>
      <c r="C228" s="12">
        <v>44019</v>
      </c>
      <c r="D228" s="12">
        <v>44033</v>
      </c>
      <c r="E228" s="13" t="s">
        <v>391</v>
      </c>
      <c r="F228" s="13" t="s">
        <v>392</v>
      </c>
      <c r="G228" s="62">
        <v>9</v>
      </c>
      <c r="H228" s="37">
        <v>1752.3</v>
      </c>
      <c r="I228" s="11" t="s">
        <v>393</v>
      </c>
    </row>
    <row r="229" spans="2:9" s="15" customFormat="1" ht="20.25" x14ac:dyDescent="0.3">
      <c r="B229" s="30">
        <v>7</v>
      </c>
      <c r="C229" s="12" t="s">
        <v>175</v>
      </c>
      <c r="D229" s="12" t="s">
        <v>19</v>
      </c>
      <c r="E229" s="13" t="s">
        <v>394</v>
      </c>
      <c r="F229" s="13" t="s">
        <v>395</v>
      </c>
      <c r="G229" s="62">
        <v>7</v>
      </c>
      <c r="H229" s="37">
        <v>1610.7</v>
      </c>
      <c r="I229" s="11" t="s">
        <v>13</v>
      </c>
    </row>
    <row r="230" spans="2:9" s="15" customFormat="1" ht="20.25" x14ac:dyDescent="0.3">
      <c r="B230" s="30">
        <v>8</v>
      </c>
      <c r="C230" s="12">
        <v>45099</v>
      </c>
      <c r="D230" s="12">
        <v>45129</v>
      </c>
      <c r="E230" s="13" t="s">
        <v>396</v>
      </c>
      <c r="F230" s="13" t="s">
        <v>397</v>
      </c>
      <c r="G230" s="62">
        <v>7</v>
      </c>
      <c r="H230" s="37">
        <v>1027.2136</v>
      </c>
      <c r="I230" s="11" t="s">
        <v>398</v>
      </c>
    </row>
    <row r="231" spans="2:9" s="15" customFormat="1" ht="20.25" x14ac:dyDescent="0.3">
      <c r="B231" s="30">
        <v>9</v>
      </c>
      <c r="C231" s="12" t="s">
        <v>175</v>
      </c>
      <c r="D231" s="12" t="s">
        <v>19</v>
      </c>
      <c r="E231" s="13" t="s">
        <v>399</v>
      </c>
      <c r="F231" s="13" t="s">
        <v>397</v>
      </c>
      <c r="G231" s="62">
        <v>6</v>
      </c>
      <c r="H231" s="37">
        <v>1267.32</v>
      </c>
      <c r="I231" s="11" t="s">
        <v>398</v>
      </c>
    </row>
    <row r="232" spans="2:9" s="23" customFormat="1" ht="20.25" x14ac:dyDescent="0.3">
      <c r="B232" s="30">
        <v>10</v>
      </c>
      <c r="C232" s="21" t="s">
        <v>175</v>
      </c>
      <c r="D232" s="21" t="s">
        <v>19</v>
      </c>
      <c r="E232" s="22" t="s">
        <v>400</v>
      </c>
      <c r="F232" s="22" t="s">
        <v>401</v>
      </c>
      <c r="G232" s="62">
        <v>4</v>
      </c>
      <c r="H232" s="41">
        <v>2100.4</v>
      </c>
      <c r="I232" s="20" t="s">
        <v>398</v>
      </c>
    </row>
    <row r="233" spans="2:9" s="23" customFormat="1" ht="20.25" x14ac:dyDescent="0.3">
      <c r="B233" s="30">
        <v>11</v>
      </c>
      <c r="C233" s="21">
        <v>45099</v>
      </c>
      <c r="D233" s="21">
        <f>+C233</f>
        <v>45099</v>
      </c>
      <c r="E233" s="22" t="s">
        <v>402</v>
      </c>
      <c r="F233" s="22" t="s">
        <v>403</v>
      </c>
      <c r="G233" s="62">
        <v>3</v>
      </c>
      <c r="H233" s="41">
        <v>4182.51</v>
      </c>
      <c r="I233" s="20" t="s">
        <v>386</v>
      </c>
    </row>
    <row r="234" spans="2:9" s="23" customFormat="1" ht="20.25" x14ac:dyDescent="0.3">
      <c r="B234" s="30">
        <v>12</v>
      </c>
      <c r="C234" s="21" t="s">
        <v>175</v>
      </c>
      <c r="D234" s="21" t="s">
        <v>19</v>
      </c>
      <c r="E234" s="22" t="s">
        <v>404</v>
      </c>
      <c r="F234" s="22" t="s">
        <v>405</v>
      </c>
      <c r="G234" s="62">
        <v>15</v>
      </c>
      <c r="H234" s="41">
        <v>11682</v>
      </c>
      <c r="I234" s="20" t="s">
        <v>386</v>
      </c>
    </row>
    <row r="235" spans="2:9" s="23" customFormat="1" ht="20.25" x14ac:dyDescent="0.3">
      <c r="B235" s="30">
        <v>13</v>
      </c>
      <c r="C235" s="21">
        <v>45099</v>
      </c>
      <c r="D235" s="21" t="s">
        <v>19</v>
      </c>
      <c r="E235" s="22" t="s">
        <v>406</v>
      </c>
      <c r="F235" s="22" t="s">
        <v>407</v>
      </c>
      <c r="G235" s="62">
        <v>9</v>
      </c>
      <c r="H235" s="41">
        <v>7561.44</v>
      </c>
      <c r="I235" s="20" t="s">
        <v>386</v>
      </c>
    </row>
    <row r="236" spans="2:9" s="23" customFormat="1" ht="20.25" x14ac:dyDescent="0.3">
      <c r="B236" s="30">
        <v>14</v>
      </c>
      <c r="C236" s="21">
        <v>45099</v>
      </c>
      <c r="D236" s="21" t="s">
        <v>19</v>
      </c>
      <c r="E236" s="22" t="s">
        <v>408</v>
      </c>
      <c r="F236" s="22" t="s">
        <v>409</v>
      </c>
      <c r="G236" s="62">
        <v>4</v>
      </c>
      <c r="H236" s="41">
        <v>14160</v>
      </c>
      <c r="I236" s="20" t="s">
        <v>386</v>
      </c>
    </row>
    <row r="237" spans="2:9" s="26" customFormat="1" ht="20.25" x14ac:dyDescent="0.3">
      <c r="B237" s="30">
        <v>15</v>
      </c>
      <c r="C237" s="24">
        <v>43252</v>
      </c>
      <c r="D237" s="24">
        <v>43253</v>
      </c>
      <c r="E237" s="25" t="s">
        <v>410</v>
      </c>
      <c r="F237" s="25" t="s">
        <v>411</v>
      </c>
      <c r="G237" s="62">
        <v>285</v>
      </c>
      <c r="H237" s="42">
        <v>4703.4800000000005</v>
      </c>
      <c r="I237" s="48" t="s">
        <v>412</v>
      </c>
    </row>
    <row r="238" spans="2:9" s="23" customFormat="1" ht="20.25" x14ac:dyDescent="0.3">
      <c r="B238" s="30">
        <v>16</v>
      </c>
      <c r="C238" s="21" t="s">
        <v>175</v>
      </c>
      <c r="D238" s="21" t="s">
        <v>19</v>
      </c>
      <c r="E238" s="22" t="s">
        <v>413</v>
      </c>
      <c r="F238" s="22" t="s">
        <v>414</v>
      </c>
      <c r="G238" s="62">
        <v>3</v>
      </c>
      <c r="H238" s="41">
        <v>495</v>
      </c>
      <c r="I238" s="49" t="s">
        <v>13</v>
      </c>
    </row>
    <row r="239" spans="2:9" s="23" customFormat="1" ht="20.25" x14ac:dyDescent="0.3">
      <c r="B239" s="30">
        <v>17</v>
      </c>
      <c r="C239" s="21" t="s">
        <v>175</v>
      </c>
      <c r="D239" s="21" t="s">
        <v>19</v>
      </c>
      <c r="E239" s="22" t="s">
        <v>415</v>
      </c>
      <c r="F239" s="22" t="s">
        <v>416</v>
      </c>
      <c r="G239" s="62">
        <v>2</v>
      </c>
      <c r="H239" s="41">
        <v>390</v>
      </c>
      <c r="I239" s="49" t="s">
        <v>13</v>
      </c>
    </row>
    <row r="240" spans="2:9" s="26" customFormat="1" ht="20.25" x14ac:dyDescent="0.3">
      <c r="B240" s="30">
        <v>18</v>
      </c>
      <c r="C240" s="24">
        <v>45005</v>
      </c>
      <c r="D240" s="24">
        <f>+C240</f>
        <v>45005</v>
      </c>
      <c r="E240" s="25" t="s">
        <v>417</v>
      </c>
      <c r="F240" s="25" t="s">
        <v>418</v>
      </c>
      <c r="G240" s="62">
        <v>10</v>
      </c>
      <c r="H240" s="42">
        <v>4750</v>
      </c>
      <c r="I240" s="48" t="s">
        <v>13</v>
      </c>
    </row>
    <row r="241" spans="2:9" s="26" customFormat="1" ht="20.25" x14ac:dyDescent="0.3">
      <c r="B241" s="30">
        <v>19</v>
      </c>
      <c r="C241" s="24">
        <v>45005</v>
      </c>
      <c r="D241" s="24">
        <f t="shared" ref="D241:D258" si="1">+C241</f>
        <v>45005</v>
      </c>
      <c r="E241" s="25" t="s">
        <v>417</v>
      </c>
      <c r="F241" s="25" t="s">
        <v>419</v>
      </c>
      <c r="G241" s="62">
        <v>3</v>
      </c>
      <c r="H241" s="42">
        <v>1097.4000000000001</v>
      </c>
      <c r="I241" s="48" t="s">
        <v>13</v>
      </c>
    </row>
    <row r="242" spans="2:9" s="26" customFormat="1" ht="20.25" x14ac:dyDescent="0.3">
      <c r="B242" s="30">
        <v>20</v>
      </c>
      <c r="C242" s="24">
        <v>45005</v>
      </c>
      <c r="D242" s="24">
        <f t="shared" si="1"/>
        <v>45005</v>
      </c>
      <c r="E242" s="25" t="s">
        <v>420</v>
      </c>
      <c r="F242" s="25" t="s">
        <v>421</v>
      </c>
      <c r="G242" s="62">
        <v>4</v>
      </c>
      <c r="H242" s="42">
        <v>740</v>
      </c>
      <c r="I242" s="48" t="s">
        <v>13</v>
      </c>
    </row>
    <row r="243" spans="2:9" s="26" customFormat="1" ht="20.25" x14ac:dyDescent="0.3">
      <c r="B243" s="30">
        <v>21</v>
      </c>
      <c r="C243" s="24">
        <v>45005</v>
      </c>
      <c r="D243" s="24">
        <f t="shared" si="1"/>
        <v>45005</v>
      </c>
      <c r="E243" s="25" t="s">
        <v>422</v>
      </c>
      <c r="F243" s="25" t="s">
        <v>423</v>
      </c>
      <c r="G243" s="62">
        <v>2</v>
      </c>
      <c r="H243" s="42">
        <v>1003</v>
      </c>
      <c r="I243" s="48" t="s">
        <v>13</v>
      </c>
    </row>
    <row r="244" spans="2:9" s="26" customFormat="1" ht="20.25" x14ac:dyDescent="0.3">
      <c r="B244" s="30">
        <v>22</v>
      </c>
      <c r="C244" s="24">
        <v>45005</v>
      </c>
      <c r="D244" s="24">
        <f t="shared" si="1"/>
        <v>45005</v>
      </c>
      <c r="E244" s="25" t="s">
        <v>424</v>
      </c>
      <c r="F244" s="25" t="s">
        <v>423</v>
      </c>
      <c r="G244" s="62">
        <v>1</v>
      </c>
      <c r="H244" s="42">
        <v>205</v>
      </c>
      <c r="I244" s="48" t="s">
        <v>13</v>
      </c>
    </row>
    <row r="245" spans="2:9" s="26" customFormat="1" ht="20.25" x14ac:dyDescent="0.3">
      <c r="B245" s="30">
        <v>23</v>
      </c>
      <c r="C245" s="24">
        <v>45005</v>
      </c>
      <c r="D245" s="24">
        <f t="shared" si="1"/>
        <v>45005</v>
      </c>
      <c r="E245" s="25" t="s">
        <v>425</v>
      </c>
      <c r="F245" s="25" t="s">
        <v>426</v>
      </c>
      <c r="G245" s="62">
        <v>15</v>
      </c>
      <c r="H245" s="42">
        <v>1911.6</v>
      </c>
      <c r="I245" s="48" t="s">
        <v>13</v>
      </c>
    </row>
    <row r="246" spans="2:9" s="26" customFormat="1" ht="20.25" x14ac:dyDescent="0.3">
      <c r="B246" s="30">
        <v>24</v>
      </c>
      <c r="C246" s="24">
        <v>45005</v>
      </c>
      <c r="D246" s="24">
        <f t="shared" si="1"/>
        <v>45005</v>
      </c>
      <c r="E246" s="25" t="s">
        <v>427</v>
      </c>
      <c r="F246" s="25" t="s">
        <v>426</v>
      </c>
      <c r="G246" s="62">
        <v>31</v>
      </c>
      <c r="H246" s="42">
        <v>7750</v>
      </c>
      <c r="I246" s="48" t="s">
        <v>13</v>
      </c>
    </row>
    <row r="247" spans="2:9" s="26" customFormat="1" ht="20.25" x14ac:dyDescent="0.3">
      <c r="B247" s="30">
        <v>25</v>
      </c>
      <c r="C247" s="24">
        <v>45005</v>
      </c>
      <c r="D247" s="24">
        <f t="shared" si="1"/>
        <v>45005</v>
      </c>
      <c r="E247" s="22" t="s">
        <v>428</v>
      </c>
      <c r="F247" s="22" t="s">
        <v>403</v>
      </c>
      <c r="G247" s="62">
        <v>4</v>
      </c>
      <c r="H247" s="41">
        <v>4956</v>
      </c>
      <c r="I247" s="20" t="s">
        <v>386</v>
      </c>
    </row>
    <row r="248" spans="2:9" s="26" customFormat="1" ht="20.25" x14ac:dyDescent="0.3">
      <c r="B248" s="30">
        <v>26</v>
      </c>
      <c r="C248" s="24">
        <v>45005</v>
      </c>
      <c r="D248" s="24">
        <f t="shared" si="1"/>
        <v>45005</v>
      </c>
      <c r="E248" s="25" t="s">
        <v>429</v>
      </c>
      <c r="F248" s="25" t="s">
        <v>430</v>
      </c>
      <c r="G248" s="62">
        <v>2</v>
      </c>
      <c r="H248" s="42">
        <v>2445</v>
      </c>
      <c r="I248" s="48" t="s">
        <v>386</v>
      </c>
    </row>
    <row r="249" spans="2:9" s="26" customFormat="1" ht="20.25" x14ac:dyDescent="0.3">
      <c r="B249" s="30">
        <v>27</v>
      </c>
      <c r="C249" s="24">
        <v>45005</v>
      </c>
      <c r="D249" s="24">
        <f t="shared" si="1"/>
        <v>45005</v>
      </c>
      <c r="E249" s="25" t="s">
        <v>431</v>
      </c>
      <c r="F249" s="25" t="s">
        <v>432</v>
      </c>
      <c r="G249" s="62">
        <v>10.75</v>
      </c>
      <c r="H249" s="42">
        <v>1141.6500000000001</v>
      </c>
      <c r="I249" s="48" t="s">
        <v>386</v>
      </c>
    </row>
    <row r="250" spans="2:9" s="26" customFormat="1" ht="20.25" x14ac:dyDescent="0.3">
      <c r="B250" s="30">
        <v>28</v>
      </c>
      <c r="C250" s="24">
        <v>45005</v>
      </c>
      <c r="D250" s="24">
        <f t="shared" si="1"/>
        <v>45005</v>
      </c>
      <c r="E250" s="25" t="s">
        <v>433</v>
      </c>
      <c r="F250" s="25" t="s">
        <v>434</v>
      </c>
      <c r="G250" s="62">
        <v>3</v>
      </c>
      <c r="H250" s="42">
        <v>442.5</v>
      </c>
      <c r="I250" s="48" t="s">
        <v>13</v>
      </c>
    </row>
    <row r="251" spans="2:9" s="26" customFormat="1" ht="20.25" x14ac:dyDescent="0.3">
      <c r="B251" s="30">
        <v>29</v>
      </c>
      <c r="C251" s="24">
        <v>45099</v>
      </c>
      <c r="D251" s="24">
        <f t="shared" si="1"/>
        <v>45099</v>
      </c>
      <c r="E251" s="25" t="s">
        <v>435</v>
      </c>
      <c r="F251" s="25" t="s">
        <v>436</v>
      </c>
      <c r="G251" s="62">
        <v>7</v>
      </c>
      <c r="H251" s="42">
        <v>448</v>
      </c>
      <c r="I251" s="48" t="s">
        <v>13</v>
      </c>
    </row>
    <row r="252" spans="2:9" s="26" customFormat="1" ht="20.25" x14ac:dyDescent="0.3">
      <c r="B252" s="30">
        <v>30</v>
      </c>
      <c r="C252" s="24">
        <v>45005</v>
      </c>
      <c r="D252" s="24">
        <f t="shared" si="1"/>
        <v>45005</v>
      </c>
      <c r="E252" s="25" t="s">
        <v>420</v>
      </c>
      <c r="F252" s="25" t="s">
        <v>437</v>
      </c>
      <c r="G252" s="62">
        <v>3</v>
      </c>
      <c r="H252" s="42">
        <v>1097.4000000000001</v>
      </c>
      <c r="I252" s="48" t="s">
        <v>13</v>
      </c>
    </row>
    <row r="253" spans="2:9" s="26" customFormat="1" ht="20.25" x14ac:dyDescent="0.3">
      <c r="B253" s="30">
        <v>31</v>
      </c>
      <c r="C253" s="24">
        <v>45099</v>
      </c>
      <c r="D253" s="24">
        <f t="shared" si="1"/>
        <v>45099</v>
      </c>
      <c r="E253" s="25" t="s">
        <v>438</v>
      </c>
      <c r="F253" s="25" t="s">
        <v>437</v>
      </c>
      <c r="G253" s="62">
        <v>4</v>
      </c>
      <c r="H253" s="42">
        <v>1249.8400000000001</v>
      </c>
      <c r="I253" s="48" t="s">
        <v>13</v>
      </c>
    </row>
    <row r="254" spans="2:9" s="26" customFormat="1" ht="20.25" x14ac:dyDescent="0.3">
      <c r="B254" s="30">
        <v>32</v>
      </c>
      <c r="C254" s="24">
        <v>45005</v>
      </c>
      <c r="D254" s="24">
        <f t="shared" si="1"/>
        <v>45005</v>
      </c>
      <c r="E254" s="25" t="s">
        <v>400</v>
      </c>
      <c r="F254" s="25" t="s">
        <v>439</v>
      </c>
      <c r="G254" s="62">
        <v>8</v>
      </c>
      <c r="H254" s="42">
        <v>1982.4</v>
      </c>
      <c r="I254" s="48" t="s">
        <v>13</v>
      </c>
    </row>
    <row r="255" spans="2:9" s="26" customFormat="1" ht="20.25" x14ac:dyDescent="0.3">
      <c r="B255" s="30">
        <v>33</v>
      </c>
      <c r="C255" s="24">
        <v>45005</v>
      </c>
      <c r="D255" s="24">
        <f t="shared" si="1"/>
        <v>45005</v>
      </c>
      <c r="E255" s="25" t="s">
        <v>440</v>
      </c>
      <c r="F255" s="25" t="s">
        <v>441</v>
      </c>
      <c r="G255" s="62">
        <v>8</v>
      </c>
      <c r="H255" s="42">
        <v>1982.4</v>
      </c>
      <c r="I255" s="48" t="s">
        <v>13</v>
      </c>
    </row>
    <row r="256" spans="2:9" s="26" customFormat="1" ht="20.25" x14ac:dyDescent="0.3">
      <c r="B256" s="30">
        <v>34</v>
      </c>
      <c r="C256" s="24">
        <v>45005</v>
      </c>
      <c r="D256" s="24">
        <f t="shared" si="1"/>
        <v>45005</v>
      </c>
      <c r="E256" s="25" t="s">
        <v>442</v>
      </c>
      <c r="F256" s="25" t="s">
        <v>443</v>
      </c>
      <c r="G256" s="62">
        <v>5</v>
      </c>
      <c r="H256" s="42">
        <v>1180</v>
      </c>
      <c r="I256" s="48" t="s">
        <v>13</v>
      </c>
    </row>
    <row r="257" spans="2:9" s="26" customFormat="1" ht="20.25" x14ac:dyDescent="0.3">
      <c r="B257" s="30">
        <v>35</v>
      </c>
      <c r="C257" s="24">
        <v>45099</v>
      </c>
      <c r="D257" s="24">
        <f t="shared" si="1"/>
        <v>45099</v>
      </c>
      <c r="E257" s="25" t="s">
        <v>444</v>
      </c>
      <c r="F257" s="25" t="s">
        <v>445</v>
      </c>
      <c r="G257" s="62">
        <v>27</v>
      </c>
      <c r="H257" s="42">
        <v>1312.7400000000002</v>
      </c>
      <c r="I257" s="48" t="s">
        <v>13</v>
      </c>
    </row>
    <row r="258" spans="2:9" s="26" customFormat="1" ht="21" thickBot="1" x14ac:dyDescent="0.35">
      <c r="B258" s="30">
        <v>36</v>
      </c>
      <c r="C258" s="24">
        <v>45099</v>
      </c>
      <c r="D258" s="24">
        <f t="shared" si="1"/>
        <v>45099</v>
      </c>
      <c r="E258" s="25" t="s">
        <v>446</v>
      </c>
      <c r="F258" s="25" t="s">
        <v>447</v>
      </c>
      <c r="G258" s="62">
        <v>0.5</v>
      </c>
      <c r="H258" s="42">
        <v>490</v>
      </c>
      <c r="I258" s="48" t="s">
        <v>13</v>
      </c>
    </row>
    <row r="259" spans="2:9" s="4" customFormat="1" ht="21" thickBot="1" x14ac:dyDescent="0.35">
      <c r="B259" s="30"/>
      <c r="G259" s="63"/>
      <c r="H259" s="34">
        <f>SUM(H223:H257)</f>
        <v>92358.199599999993</v>
      </c>
      <c r="I259" s="50"/>
    </row>
    <row r="260" spans="2:9" s="4" customFormat="1" ht="20.25" x14ac:dyDescent="0.3">
      <c r="B260" s="30"/>
      <c r="G260" s="63"/>
      <c r="H260" s="45"/>
      <c r="I260" s="50"/>
    </row>
    <row r="261" spans="2:9" ht="31.5" x14ac:dyDescent="0.5">
      <c r="B261" s="7" t="s">
        <v>448</v>
      </c>
      <c r="C261" s="7"/>
      <c r="D261" s="7"/>
      <c r="E261" s="7"/>
      <c r="F261" s="7"/>
      <c r="G261" s="7"/>
      <c r="H261" s="7"/>
      <c r="I261" s="7"/>
    </row>
    <row r="262" spans="2:9" s="10" customFormat="1" ht="20.25" x14ac:dyDescent="0.3">
      <c r="B262" s="8" t="s">
        <v>4</v>
      </c>
      <c r="C262" s="9" t="s">
        <v>5</v>
      </c>
      <c r="D262" s="9" t="s">
        <v>6</v>
      </c>
      <c r="E262" s="9" t="s">
        <v>7</v>
      </c>
      <c r="F262" s="9" t="s">
        <v>8</v>
      </c>
      <c r="G262" s="54" t="s">
        <v>9</v>
      </c>
      <c r="H262" s="9" t="s">
        <v>10</v>
      </c>
      <c r="I262" s="9" t="s">
        <v>474</v>
      </c>
    </row>
    <row r="263" spans="2:9" s="26" customFormat="1" ht="20.25" x14ac:dyDescent="0.3">
      <c r="B263" s="30">
        <v>1</v>
      </c>
      <c r="C263" s="24">
        <v>43830</v>
      </c>
      <c r="D263" s="24">
        <v>43858</v>
      </c>
      <c r="E263" s="25" t="s">
        <v>449</v>
      </c>
      <c r="F263" s="25" t="s">
        <v>450</v>
      </c>
      <c r="G263" s="62">
        <v>5</v>
      </c>
      <c r="H263" s="31">
        <v>4495.8</v>
      </c>
      <c r="I263" s="30" t="s">
        <v>13</v>
      </c>
    </row>
    <row r="264" spans="2:9" s="26" customFormat="1" ht="20.25" x14ac:dyDescent="0.3">
      <c r="B264" s="30">
        <v>2</v>
      </c>
      <c r="C264" s="24">
        <v>43252</v>
      </c>
      <c r="D264" s="24">
        <v>43255</v>
      </c>
      <c r="E264" s="25" t="s">
        <v>451</v>
      </c>
      <c r="F264" s="25" t="s">
        <v>452</v>
      </c>
      <c r="G264" s="62">
        <v>1</v>
      </c>
      <c r="H264" s="31">
        <v>859.04</v>
      </c>
      <c r="I264" s="30" t="s">
        <v>13</v>
      </c>
    </row>
    <row r="265" spans="2:9" s="15" customFormat="1" ht="20.25" x14ac:dyDescent="0.3">
      <c r="B265" s="30">
        <v>3</v>
      </c>
      <c r="C265" s="12" t="s">
        <v>175</v>
      </c>
      <c r="D265" s="12" t="s">
        <v>19</v>
      </c>
      <c r="E265" s="13" t="s">
        <v>453</v>
      </c>
      <c r="F265" s="13" t="s">
        <v>454</v>
      </c>
      <c r="G265" s="62">
        <v>3</v>
      </c>
      <c r="H265" s="31">
        <v>2301</v>
      </c>
      <c r="I265" s="11" t="s">
        <v>13</v>
      </c>
    </row>
    <row r="266" spans="2:9" s="15" customFormat="1" ht="20.25" x14ac:dyDescent="0.3">
      <c r="B266" s="30">
        <v>4</v>
      </c>
      <c r="C266" s="21">
        <v>43252</v>
      </c>
      <c r="D266" s="21">
        <v>43254</v>
      </c>
      <c r="E266" s="22" t="s">
        <v>455</v>
      </c>
      <c r="F266" s="22" t="s">
        <v>456</v>
      </c>
      <c r="G266" s="62">
        <v>84</v>
      </c>
      <c r="H266" s="31">
        <v>792.95999999999992</v>
      </c>
      <c r="I266" s="11" t="s">
        <v>457</v>
      </c>
    </row>
    <row r="267" spans="2:9" s="15" customFormat="1" ht="20.25" x14ac:dyDescent="0.3">
      <c r="B267" s="30">
        <v>5</v>
      </c>
      <c r="C267" s="12" t="s">
        <v>175</v>
      </c>
      <c r="D267" s="12" t="s">
        <v>19</v>
      </c>
      <c r="E267" s="13" t="s">
        <v>458</v>
      </c>
      <c r="F267" s="13" t="s">
        <v>459</v>
      </c>
      <c r="G267" s="62">
        <v>14</v>
      </c>
      <c r="H267" s="31">
        <v>5121.2</v>
      </c>
      <c r="I267" s="11" t="s">
        <v>13</v>
      </c>
    </row>
    <row r="268" spans="2:9" s="15" customFormat="1" ht="20.25" x14ac:dyDescent="0.3">
      <c r="B268" s="30">
        <v>6</v>
      </c>
      <c r="C268" s="12">
        <v>44020</v>
      </c>
      <c r="D268" s="12">
        <v>44033</v>
      </c>
      <c r="E268" s="13" t="s">
        <v>460</v>
      </c>
      <c r="F268" s="13" t="s">
        <v>461</v>
      </c>
      <c r="G268" s="62">
        <v>4</v>
      </c>
      <c r="H268" s="31">
        <v>23128</v>
      </c>
      <c r="I268" s="11" t="s">
        <v>13</v>
      </c>
    </row>
    <row r="269" spans="2:9" s="15" customFormat="1" ht="20.25" x14ac:dyDescent="0.3">
      <c r="B269" s="30">
        <v>7</v>
      </c>
      <c r="C269" s="12" t="s">
        <v>175</v>
      </c>
      <c r="D269" s="12" t="s">
        <v>19</v>
      </c>
      <c r="E269" s="13" t="s">
        <v>462</v>
      </c>
      <c r="F269" s="16" t="s">
        <v>463</v>
      </c>
      <c r="G269" s="62">
        <v>6</v>
      </c>
      <c r="H269" s="31">
        <v>1345.1999999999998</v>
      </c>
      <c r="I269" s="11" t="s">
        <v>13</v>
      </c>
    </row>
    <row r="270" spans="2:9" s="15" customFormat="1" ht="20.25" x14ac:dyDescent="0.3">
      <c r="B270" s="30">
        <v>8</v>
      </c>
      <c r="C270" s="12">
        <v>45068</v>
      </c>
      <c r="D270" s="12">
        <f>+C270</f>
        <v>45068</v>
      </c>
      <c r="E270" s="13" t="s">
        <v>451</v>
      </c>
      <c r="F270" s="16" t="s">
        <v>464</v>
      </c>
      <c r="G270" s="62">
        <v>9</v>
      </c>
      <c r="H270" s="31">
        <v>6344.3879999999999</v>
      </c>
      <c r="I270" s="11" t="s">
        <v>13</v>
      </c>
    </row>
    <row r="271" spans="2:9" s="15" customFormat="1" ht="20.25" x14ac:dyDescent="0.3">
      <c r="B271" s="30">
        <v>9</v>
      </c>
      <c r="C271" s="12">
        <v>45065</v>
      </c>
      <c r="D271" s="12">
        <f>+C271</f>
        <v>45065</v>
      </c>
      <c r="E271" s="13" t="s">
        <v>465</v>
      </c>
      <c r="F271" s="16" t="s">
        <v>464</v>
      </c>
      <c r="G271" s="62">
        <v>7</v>
      </c>
      <c r="H271" s="31">
        <v>5980.24</v>
      </c>
      <c r="I271" s="11" t="s">
        <v>13</v>
      </c>
    </row>
    <row r="272" spans="2:9" s="15" customFormat="1" ht="20.25" x14ac:dyDescent="0.3">
      <c r="B272" s="30">
        <v>10</v>
      </c>
      <c r="C272" s="12">
        <v>45127</v>
      </c>
      <c r="D272" s="12">
        <f>+C272</f>
        <v>45127</v>
      </c>
      <c r="E272" s="13" t="s">
        <v>466</v>
      </c>
      <c r="F272" s="16" t="s">
        <v>467</v>
      </c>
      <c r="G272" s="62">
        <v>20</v>
      </c>
      <c r="H272" s="31">
        <v>17868.504000000001</v>
      </c>
      <c r="I272" s="11" t="s">
        <v>13</v>
      </c>
    </row>
    <row r="273" spans="2:16" s="15" customFormat="1" ht="21" thickBot="1" x14ac:dyDescent="0.35">
      <c r="B273" s="11"/>
      <c r="C273" s="12"/>
      <c r="D273" s="12"/>
      <c r="E273" s="13"/>
      <c r="F273" s="16"/>
      <c r="G273" s="62"/>
      <c r="H273" s="14"/>
      <c r="I273" s="11"/>
    </row>
    <row r="274" spans="2:16" ht="21" thickBot="1" x14ac:dyDescent="0.35">
      <c r="G274" s="60"/>
      <c r="H274" s="28">
        <f>SUM(H263:H273)</f>
        <v>68236.331999999995</v>
      </c>
      <c r="M274" s="15"/>
      <c r="N274" s="15"/>
      <c r="O274" s="15"/>
      <c r="P274" s="15"/>
    </row>
    <row r="275" spans="2:16" x14ac:dyDescent="0.25">
      <c r="M275" s="15"/>
      <c r="N275" s="15"/>
      <c r="O275" s="15"/>
      <c r="P275" s="15"/>
    </row>
    <row r="276" spans="2:16" ht="31.5" x14ac:dyDescent="0.5">
      <c r="B276" s="53" t="s">
        <v>478</v>
      </c>
      <c r="C276" s="53"/>
      <c r="D276" s="53"/>
      <c r="E276" s="53"/>
      <c r="F276" s="53"/>
      <c r="G276" s="53"/>
      <c r="H276" s="52">
        <f>+H274+H259+H219+H172</f>
        <v>761783.0541010953</v>
      </c>
      <c r="I276" s="29"/>
      <c r="M276" s="15"/>
      <c r="N276" s="15"/>
      <c r="O276" s="15"/>
      <c r="P276" s="15"/>
    </row>
    <row r="277" spans="2:16" x14ac:dyDescent="0.25">
      <c r="M277" s="15"/>
      <c r="N277" s="15"/>
      <c r="O277" s="15"/>
      <c r="P277" s="15"/>
    </row>
    <row r="278" spans="2:16" x14ac:dyDescent="0.25">
      <c r="M278" s="15"/>
      <c r="N278" s="15"/>
      <c r="O278" s="15"/>
      <c r="P278" s="15"/>
    </row>
    <row r="279" spans="2:16" x14ac:dyDescent="0.25">
      <c r="M279" s="15"/>
      <c r="N279" s="15"/>
      <c r="O279" s="15"/>
      <c r="P279" s="15"/>
    </row>
    <row r="280" spans="2:16" x14ac:dyDescent="0.25">
      <c r="M280" s="15"/>
      <c r="N280" s="15"/>
      <c r="O280" s="15"/>
      <c r="P280" s="15"/>
    </row>
    <row r="281" spans="2:16" x14ac:dyDescent="0.25">
      <c r="M281" s="15"/>
      <c r="N281" s="15"/>
      <c r="O281" s="15"/>
      <c r="P281" s="15"/>
    </row>
    <row r="282" spans="2:16" x14ac:dyDescent="0.25">
      <c r="M282" s="15"/>
      <c r="N282" s="15"/>
      <c r="O282" s="15"/>
      <c r="P282" s="15"/>
    </row>
    <row r="283" spans="2:16" x14ac:dyDescent="0.25">
      <c r="M283" s="15"/>
      <c r="N283" s="15"/>
      <c r="O283" s="15"/>
      <c r="P283" s="15"/>
    </row>
    <row r="284" spans="2:16" x14ac:dyDescent="0.25">
      <c r="M284" s="15"/>
      <c r="N284" s="15"/>
      <c r="O284" s="15"/>
      <c r="P284" s="15"/>
    </row>
    <row r="285" spans="2:16" x14ac:dyDescent="0.25">
      <c r="M285" s="15"/>
      <c r="N285" s="15"/>
      <c r="O285" s="15"/>
      <c r="P285" s="15"/>
    </row>
    <row r="286" spans="2:16" ht="27" x14ac:dyDescent="0.35">
      <c r="B286" s="35" t="s">
        <v>468</v>
      </c>
      <c r="C286" s="35"/>
      <c r="D286" s="35"/>
      <c r="E286" s="35"/>
      <c r="G286" s="35" t="s">
        <v>469</v>
      </c>
      <c r="H286" s="35"/>
      <c r="I286" s="35"/>
      <c r="J286" s="35"/>
      <c r="M286" s="15"/>
      <c r="N286" s="15"/>
      <c r="O286" s="15"/>
      <c r="P286" s="15"/>
    </row>
    <row r="287" spans="2:16" ht="27.75" x14ac:dyDescent="0.4">
      <c r="B287" s="36" t="s">
        <v>470</v>
      </c>
      <c r="C287" s="36"/>
      <c r="D287" s="36"/>
      <c r="E287" s="36"/>
      <c r="G287" s="36" t="s">
        <v>471</v>
      </c>
      <c r="H287" s="36"/>
      <c r="I287" s="36"/>
      <c r="J287" s="36"/>
      <c r="M287" s="15"/>
      <c r="N287" s="15"/>
      <c r="O287" s="15"/>
      <c r="P287" s="15"/>
    </row>
    <row r="288" spans="2:16" ht="27.75" x14ac:dyDescent="0.4">
      <c r="B288" s="36" t="s">
        <v>472</v>
      </c>
      <c r="C288" s="36"/>
      <c r="D288" s="36"/>
      <c r="E288" s="36"/>
      <c r="G288" s="36" t="s">
        <v>473</v>
      </c>
      <c r="H288" s="36"/>
      <c r="I288" s="36"/>
      <c r="J288" s="36"/>
      <c r="M288" s="15"/>
      <c r="N288" s="15"/>
      <c r="O288" s="15"/>
      <c r="P288" s="15"/>
    </row>
    <row r="289" spans="7:16" x14ac:dyDescent="0.25">
      <c r="G289" s="65"/>
      <c r="H289" s="15"/>
      <c r="I289" s="2"/>
      <c r="J289" s="3"/>
      <c r="M289" s="15"/>
      <c r="N289" s="15"/>
      <c r="O289" s="15"/>
      <c r="P289" s="15"/>
    </row>
    <row r="290" spans="7:16" x14ac:dyDescent="0.25">
      <c r="G290" s="65"/>
      <c r="H290" s="15"/>
      <c r="I290" s="2"/>
      <c r="J290" s="3"/>
      <c r="M290" s="15"/>
      <c r="N290" s="15"/>
      <c r="O290" s="15"/>
      <c r="P290" s="15"/>
    </row>
    <row r="291" spans="7:16" x14ac:dyDescent="0.25">
      <c r="G291" s="65"/>
      <c r="H291" s="15"/>
      <c r="I291" s="2"/>
      <c r="J291" s="3"/>
      <c r="M291" s="15"/>
      <c r="N291" s="15"/>
      <c r="O291" s="15"/>
      <c r="P291" s="15"/>
    </row>
    <row r="292" spans="7:16" x14ac:dyDescent="0.25">
      <c r="M292" s="15"/>
      <c r="N292" s="15"/>
      <c r="O292" s="15"/>
      <c r="P292" s="15"/>
    </row>
    <row r="293" spans="7:16" x14ac:dyDescent="0.25">
      <c r="M293" s="15"/>
      <c r="N293" s="15"/>
      <c r="O293" s="15"/>
      <c r="P293" s="15"/>
    </row>
    <row r="294" spans="7:16" x14ac:dyDescent="0.25">
      <c r="M294" s="15"/>
      <c r="N294" s="15"/>
      <c r="O294" s="15"/>
      <c r="P294" s="15"/>
    </row>
    <row r="295" spans="7:16" x14ac:dyDescent="0.25">
      <c r="M295" s="15"/>
      <c r="N295" s="15"/>
      <c r="O295" s="15"/>
      <c r="P295" s="15"/>
    </row>
    <row r="296" spans="7:16" x14ac:dyDescent="0.25">
      <c r="M296" s="15"/>
      <c r="N296" s="15"/>
      <c r="O296" s="15"/>
      <c r="P296" s="15"/>
    </row>
    <row r="297" spans="7:16" x14ac:dyDescent="0.25">
      <c r="M297" s="15"/>
      <c r="N297" s="15"/>
      <c r="O297" s="15"/>
      <c r="P297" s="15"/>
    </row>
    <row r="310" spans="1:22" s="3" customFormat="1" x14ac:dyDescent="0.25">
      <c r="A310" s="2"/>
      <c r="B310" s="1"/>
      <c r="C310" s="2"/>
      <c r="D310" s="2"/>
      <c r="E310" s="2"/>
      <c r="F310" s="2"/>
      <c r="G310" s="64"/>
      <c r="H310" s="43"/>
      <c r="I310" s="10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</sheetData>
  <autoFilter ref="B8:I272" xr:uid="{B72D1A36-643B-4567-B980-DDDDC4EB9949}"/>
  <mergeCells count="17">
    <mergeCell ref="B288:E288"/>
    <mergeCell ref="G288:J288"/>
    <mergeCell ref="B276:G276"/>
    <mergeCell ref="B221:I221"/>
    <mergeCell ref="B174:I174"/>
    <mergeCell ref="B286:E286"/>
    <mergeCell ref="G286:J286"/>
    <mergeCell ref="B287:E287"/>
    <mergeCell ref="G287:J287"/>
    <mergeCell ref="A1:I1"/>
    <mergeCell ref="A2:I2"/>
    <mergeCell ref="A3:I3"/>
    <mergeCell ref="A5:I5"/>
    <mergeCell ref="A6:I6"/>
    <mergeCell ref="B261:I261"/>
    <mergeCell ref="B4:I4"/>
    <mergeCell ref="B7:I7"/>
  </mergeCells>
  <pageMargins left="0.70866141732283472" right="0.70866141732283472" top="0.74803149606299213" bottom="0.74803149606299213" header="0.31496062992125984" footer="0.31496062992125984"/>
  <pageSetup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2024-01-12T18:07:42Z</cp:lastPrinted>
  <dcterms:created xsi:type="dcterms:W3CDTF">2024-01-12T16:37:55Z</dcterms:created>
  <dcterms:modified xsi:type="dcterms:W3CDTF">2024-01-12T18:08:12Z</dcterms:modified>
</cp:coreProperties>
</file>