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66925"/>
  <mc:AlternateContent xmlns:mc="http://schemas.openxmlformats.org/markup-compatibility/2006">
    <mc:Choice Requires="x15">
      <x15ac:absPath xmlns:x15ac="http://schemas.microsoft.com/office/spreadsheetml/2010/11/ac" url="C:\Users\l.guzman\Desktop\DIGEIG\2023\"/>
    </mc:Choice>
  </mc:AlternateContent>
  <xr:revisionPtr revIDLastSave="0" documentId="13_ncr:1_{6E4890B9-940A-4706-8504-F3D99868D284}" xr6:coauthVersionLast="36" xr6:coauthVersionMax="36" xr10:uidLastSave="{00000000-0000-0000-0000-000000000000}"/>
  <bookViews>
    <workbookView xWindow="0" yWindow="0" windowWidth="17250" windowHeight="5640" xr2:uid="{00000000-000D-0000-FFFF-FFFF00000000}"/>
  </bookViews>
  <sheets>
    <sheet name="Hoja1" sheetId="1" r:id="rId1"/>
  </sheets>
  <externalReferences>
    <externalReference r:id="rId2"/>
  </externalReferences>
  <definedNames>
    <definedName name="_xlnm.Print_Area" localSheetId="0">Hoja1!$A$1:$J$45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J29" i="1" l="1"/>
  <c r="I29" i="1" l="1"/>
  <c r="C16" i="1"/>
  <c r="C15" i="1"/>
  <c r="C14" i="1"/>
</calcChain>
</file>

<file path=xl/sharedStrings.xml><?xml version="1.0" encoding="utf-8"?>
<sst xmlns="http://schemas.openxmlformats.org/spreadsheetml/2006/main" count="70" uniqueCount="70">
  <si>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</si>
  <si>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</si>
  <si>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</si>
  <si>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</si>
  <si>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</si>
  <si>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</si>
  <si>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</si>
  <si>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</si>
  <si>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</si>
  <si>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</si>
  <si>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</si>
  <si>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</si>
  <si>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</si>
  <si>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</si>
  <si>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</si>
  <si>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</si>
  <si>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</si>
  <si>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</si>
  <si>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</si>
  <si>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</si>
  <si>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</si>
  <si>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</si>
  <si>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</si>
  <si>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</si>
  <si>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</si>
  <si>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</si>
  <si>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</si>
  <si>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</si>
  <si>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</si>
  <si>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</si>
  <si>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</si>
  <si>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</si>
  <si>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</si>
  <si>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</si>
  <si>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</si>
  <si>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</si>
  <si>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</si>
  <si>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</si>
  <si>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</si>
  <si>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</si>
  <si>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</si>
  <si>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</si>
  <si>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</si>
  <si>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</si>
  <si>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</si>
  <si>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</si>
  <si>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</si>
  <si>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</si>
  <si>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</si>
  <si>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</si>
  <si>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</si>
  <si>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</si>
  <si>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</si>
  <si>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</si>
  <si>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</si>
  <si>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</si>
  <si>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</si>
  <si>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</si>
  <si>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</si>
  <si>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</si>
  <si>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</si>
  <si>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6747-Instituciones públicas y ciudadanía en general disponen de información geoespacial actualizada y precisa.</t>
  </si>
  <si>
    <t>Cantidad de información y formaciones brindadas en materia geoesoacial.</t>
  </si>
  <si>
    <t xml:space="preserve"> 6747-Instituciones públicas y ciudadanía en general disponen de información geoespacial actualizada y precisa.</t>
  </si>
  <si>
    <t>La implementación de los servicios en el IGN-JJHM, consiste en la generación y disponibilidad para toda la ciudadanía de información geoespacial veraz y actualizada, a través de la producción de mapas, hojas topográficas, capas cartográficas, imágenes satelitales y cartografía temática, capacitaciones, desarrollo de investigaciones, asesoría técnicas y publicaciones.</t>
  </si>
  <si>
    <t>17/07/2023</t>
  </si>
  <si>
    <r>
      <t xml:space="preserve">En cumplimiento al indicador del producto físico programado para el año 2023, el cual consiste en la sumatoria de la cantidad de información y formaciones brindadas en materia de información geoespacial, en el segundo trimestre en el IGN-JJHM generó 40 informaciones geoespaciales dentro de los logros alcanzados y según lo planificado en la producción física.
En cuanto a las actividades llevadas a cabo por IGN-JJHM para lograr el cumplimiento de las metas programadas están las siguientes:
</t>
    </r>
    <r>
      <rPr>
        <b/>
        <i/>
        <sz val="11"/>
        <color theme="1"/>
        <rFont val="Calibri"/>
        <family val="2"/>
        <scheme val="minor"/>
      </rPr>
      <t>Capacitación (2) en temas de software de generación de mapas e información geoespacial.</t>
    </r>
    <r>
      <rPr>
        <i/>
        <sz val="11"/>
        <color theme="1"/>
        <rFont val="Calibri"/>
        <family val="2"/>
        <scheme val="minor"/>
      </rPr>
      <t xml:space="preserve">
1.	Capacitación Georreferenciación de proyectos sometidos al SNIP
2.	Capacitación software QGIS Básico
</t>
    </r>
    <r>
      <rPr>
        <b/>
        <i/>
        <sz val="11"/>
        <color theme="1"/>
        <rFont val="Calibri"/>
        <family val="2"/>
        <scheme val="minor"/>
      </rPr>
      <t xml:space="preserve">Avance de proyectos (08) correspondientes a los que están programados en el POA de las áreas técnicas, y que van presentando avances según ejecución trimestral.
</t>
    </r>
    <r>
      <rPr>
        <i/>
        <sz val="11"/>
        <color theme="1"/>
        <rFont val="Calibri"/>
        <family val="2"/>
        <scheme val="minor"/>
      </rPr>
      <t xml:space="preserve">1. Verificación y certificación de 3 CORs de Registro Inmobiliario siendo LVEG (La Vega). SROD (Santiago Rodríguez), BARA (Barahona).
2. Plan de Ordenamiento Territorial (Informes de avances, mapas temáticos, capacitaciones).
3. Levantamiento de la Cartografía Base a escalas 1:5,000 y 1:25,000 de la República Dominicana Región Norte (1era Fase).
4. Proyecto Humedales, ecosistemas amenazados, importancia, potencialidad y riesgo - 2do Informe intermedio de avance.
5. Proyecto Origen y Evolución de los Nombres Geográficos de Localidades de la República Dominicana – Informe de avance provincia San José de Ocoa, Azu y San Juan.
6. Geoportal Estadístico "Proyecto Facility Geoespacial" (CEPAL-Chile): Implementación de Geoportal en la Oficina Nacional de Estadística (ONE).
7. Proyecto de Georreferenciación de las Pirámides Fronterizas entre la República Dominica y Haití.
8. Informe de hallazgos de verificación de los puntos y coordenadas geográficas para el "Proyecto de Construcción del Monorriel y Tramo I del Teleférico de Santiago de los Caballeros" para el FITRAM.
</t>
    </r>
    <r>
      <rPr>
        <b/>
        <i/>
        <sz val="11"/>
        <color theme="1"/>
        <rFont val="Calibri"/>
        <family val="2"/>
        <scheme val="minor"/>
      </rPr>
      <t>Elaboración de mapas (09) correspondientes a las solicitudes de asistencias recibidas a través de la Dirección de Cartografía, tanto a otras instituciones como a la ciudadanía en general:</t>
    </r>
    <r>
      <rPr>
        <i/>
        <sz val="11"/>
        <color theme="1"/>
        <rFont val="Calibri"/>
        <family val="2"/>
        <scheme val="minor"/>
      </rPr>
      <t xml:space="preserve">
1. Mapa Político Administrativo 2022.
2. Mapa del Sector de Invivienda (edificios, manzanas, cuadras, casas cantidad de habitantes y señalización de negocios).
3. Información cartográfica base incluyendo manzanas, lotes, construcciones y usos actuales provincia San Cristóbal.
4. Mapa de Bánica y Pedro Santana con todos los Distritos Municipales.
5. Mapa Distrito Municipal de San Luis.
6. Mapa de las delimitaciones territoriales de los parajes del Municipio de Baitoa.
7. Mapa cartográfico de los barrios identificados en la División Territorial 2022 para el Distrito Municipal de las Lagunas de Nisibón.
8. Datas del Municipio Castañuelas Provincia Montecristi.
9. Georreferenciación de las infraestructuras culturales a nivel de país.
</t>
    </r>
    <r>
      <rPr>
        <b/>
        <i/>
        <sz val="11"/>
        <color theme="1"/>
        <rFont val="Calibri"/>
        <family val="2"/>
        <scheme val="minor"/>
      </rPr>
      <t xml:space="preserve">Capa Cartográfica (11)
</t>
    </r>
    <r>
      <rPr>
        <sz val="11"/>
        <color theme="1"/>
        <rFont val="Calibri"/>
        <family val="2"/>
        <scheme val="minor"/>
      </rPr>
      <t xml:space="preserve">1. Imágenes de la cartografía base de dos provincias del Cibao.
2. Mapa del municipio de Sabana Grande de Palenque, provincia San Cristóbal
3. SHP de las capas barrio/paraje, municipio y provincia de la región Ozama o Metropolitana de la República Dominicana, actualizados da la División Territorial 2021 o versión reciente disponible.
4. Mapa del Municipio de Bayaguana
5. Mapas de las 14 provincias de la Región Norte o Cibao, en escala 1:25,000 para el área rural y 1:5,000 para el área urbana.
6. Shape File de datos geoespaciales que contempla los límites de los municipios de la República Dominicana, que incluye los municipios más recientes de Baitoa, San Víctor y Matanzas.
7. Municipios, sectores y subbarrios de las provincias: Santiago, La Vega, Santiago Rodríguez, Puerto Plata, Espaillat y Valverde.
8. Capa cartográfica exclusiva de planteles escolares a partir de las capas de centro educativos suministradas por el Ministerio de Educación.
9. Capa cartográfica de hospitales públicos única a partir de las suministradas por el Ministerio de Salud Pública.
10. Capa cartográfica de las playas de todo el litoral costero.
11. Cartografía de Sabana de la Mar.
</t>
    </r>
    <r>
      <rPr>
        <b/>
        <i/>
        <sz val="11"/>
        <color theme="1"/>
        <rFont val="Calibri"/>
        <family val="2"/>
        <scheme val="minor"/>
      </rPr>
      <t>Informe de delimitación de límites (01): Realizados por el Comité Interinstitucional de Trabajo de Límites Geográficos a través de las solicitudes recibidas por la Dirección de Cartografía, así como provenientes del Congreso Nacional.</t>
    </r>
    <r>
      <rPr>
        <i/>
        <sz val="11"/>
        <color theme="1"/>
        <rFont val="Calibri"/>
        <family val="2"/>
        <scheme val="minor"/>
      </rPr>
      <t xml:space="preserve">
1. Informe de delimitación de límites que separan al municipio de Jima Abajo provincia La Vega y el municipio de Fantino provincia Sánchez Ramírez.
</t>
    </r>
    <r>
      <rPr>
        <b/>
        <i/>
        <sz val="11"/>
        <color theme="1"/>
        <rFont val="Calibri"/>
        <family val="2"/>
        <scheme val="minor"/>
      </rPr>
      <t>Rectificación de capas cartográficas (09) a través del Comité Interinstitucional de Trabajo de Límites Geográficos:</t>
    </r>
    <r>
      <rPr>
        <i/>
        <sz val="11"/>
        <color theme="1"/>
        <rFont val="Calibri"/>
        <family val="2"/>
        <scheme val="minor"/>
      </rPr>
      <t xml:space="preserve">
1. Actualización de capa cartográfica denominada RD_RedesGeodesicas en formato shapefile conteniendo la ubicación de 70 CORs de la Red Geodésica activa, 23 BM de la Red Vertical y 44 puntos de la Red Geodésica Pasiva (28NGS, 9 Red Geodésica Nacional y 7 de la Red Gravimétrica.
2. Rectificación del distrito municipal de Barraquito (Norte Cordillera Central).
3. Rectificación del distrito municipal Agua Santa del Yuna (Villa Riva, provincia Duarte).
4. Rectificación del municipio de Matanzas, Baní
5. Rectificación del distrito municipal Villa Sombrero, Baní.
6. Rectificación del distrito municipal El Pinar, San José de Ocoa.
7. Rectificación secciones de Baitoa, provincia Santiago.
8. Rectificación sección Barsequillo Industrial, Bajos de Haina.
9. Rectificación del distrito municipal el Limón de Jimaní.</t>
    </r>
  </si>
  <si>
    <t xml:space="preserve">En cuanto a la ejecución del proyecto institucional, no se han presentado dificultades de ejecución, tanto en la física como en la financiera, ya que en esta última el desvío del gasto fue de solo un 8% con relación a lo planificado. En cuanto al proyecto de Cartografía Base el cual se está ejecutando con fondos de la Dirección de Inversión Pública del MEPyD, se ha tenido una ejecución exacta de los tiempos. Sin embargo, debido a que la Dirección General de Presupuesto entendió que no era necesario habilitar otra cuenta para la transferencia de dichos fondos, se ha mezclado con la ejecución financiera institucional, lo que nos arroja un desvío en el gasto de un 213% por encima de los estipulado, esto debido a la falta de reprogramación del gasto trimestral, debido a que los devengados del proyecto se manejan directamente con el MEPyD y solo para los objetos del proyecto antes mencionado. </t>
  </si>
  <si>
    <t>La programación financiera en el trimestre abril-junio, la cual fue de RD$ 17,925,978.26 el Instituto tuvo una desviación de un 213% (RD$ 38,179,298.06) por encima de lo programado debido a la ejecución del proyecto de Cartografía Base de la República Dominicana.
La ejecución del Presupuesto Institucional en este trimestre fue de RD$ 19,422,545.55, equivalente a un 108%, siendo esto un 8% por encima de lo programado con una diferencia de RD$ 1,496,567.29.</t>
  </si>
  <si>
    <t>Incrementar en un 11% en el año 2023 las informaciones producidas y compartidas con la ciudadanía, sobre geografía, cartografía y geodesia nacional a 162 en relación con las 146 generadas en 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</si>
</sst>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i/>
      <sz val="11"/>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7" fillId="0" borderId="28" xfId="0" applyFont="1" applyBorder="1" applyAlignment="1" applyProtection="1">
      <alignment horizontal="center" vertical="top" wrapText="1"/>
      <protection locked="0"/>
    </xf>
    <xf numFmtId="39" fontId="11" fillId="0" borderId="25" xfId="1" applyNumberFormat="1" applyFont="1" applyFill="1" applyBorder="1" applyAlignment="1" applyProtection="1">
      <alignment vertical="center" wrapText="1" readingOrder="1"/>
      <protection locked="0"/>
    </xf>
    <xf numFmtId="39" fontId="11" fillId="0" borderId="36" xfId="1" applyNumberFormat="1" applyFont="1" applyFill="1" applyBorder="1" applyAlignment="1" applyProtection="1">
      <alignment vertical="center" wrapText="1" readingOrder="1"/>
      <protection locked="0"/>
    </xf>
    <xf numFmtId="39" fontId="11" fillId="0" borderId="24" xfId="1" applyNumberFormat="1" applyFont="1" applyFill="1" applyBorder="1" applyAlignment="1" applyProtection="1">
      <alignment vertical="center" wrapText="1" readingOrder="1"/>
      <protection locked="0"/>
    </xf>
    <xf numFmtId="0" fontId="17" fillId="0" borderId="24" xfId="0" quotePrefix="1" applyFont="1" applyBorder="1" applyAlignment="1" applyProtection="1">
      <alignment horizontal="justify" vertical="top" wrapText="1"/>
      <protection locked="0"/>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22" fillId="0" borderId="0" xfId="0" quotePrefix="1" applyFont="1" applyAlignment="1" applyProtection="1">
      <alignment horizontal="justify" vertical="top" wrapText="1"/>
      <protection locked="0"/>
    </xf>
    <xf numFmtId="0" fontId="22" fillId="0" borderId="18" xfId="0" quotePrefix="1" applyFont="1" applyBorder="1" applyAlignment="1" applyProtection="1">
      <alignment horizontal="justify" vertical="top" wrapText="1"/>
      <protection locked="0"/>
    </xf>
    <xf numFmtId="0" fontId="9" fillId="0" borderId="17" xfId="0" applyFont="1" applyBorder="1" applyAlignment="1" applyProtection="1">
      <alignment horizontal="center" vertical="center" wrapText="1"/>
      <protection locked="0"/>
    </xf>
    <xf numFmtId="0" fontId="14" fillId="6" borderId="36"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22" fillId="0" borderId="33" xfId="0" applyFont="1" applyBorder="1" applyAlignment="1" applyProtection="1">
      <alignment horizontal="justify" vertical="center" wrapText="1"/>
      <protection locked="0"/>
    </xf>
    <xf numFmtId="0" fontId="22" fillId="0" borderId="34" xfId="0" applyFont="1" applyBorder="1" applyAlignment="1" applyProtection="1">
      <alignment horizontal="justify" vertical="center" wrapText="1"/>
      <protection locked="0"/>
    </xf>
    <xf numFmtId="0" fontId="22" fillId="0" borderId="35" xfId="0" applyFont="1" applyBorder="1" applyAlignment="1" applyProtection="1">
      <alignment horizontal="justify"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2" fillId="0" borderId="0" xfId="0" quotePrefix="1" applyFont="1" applyAlignment="1" applyProtection="1">
      <alignment horizontal="left" vertical="center" wrapText="1"/>
      <protection locked="0"/>
    </xf>
    <xf numFmtId="0" fontId="22" fillId="0" borderId="0" xfId="0" applyFont="1" applyAlignment="1" applyProtection="1">
      <alignment horizontal="justify" vertical="center" wrapText="1"/>
      <protection locked="0"/>
    </xf>
    <xf numFmtId="0" fontId="22" fillId="0" borderId="18" xfId="0" applyFont="1" applyBorder="1" applyAlignment="1" applyProtection="1">
      <alignment horizontal="justify"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2" fillId="0" borderId="22" xfId="0"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0" xfId="0" applyFont="1" applyAlignment="1" applyProtection="1">
      <alignment horizontal="center"/>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234528</xdr:colOff>
      <xdr:row>0</xdr:row>
      <xdr:rowOff>93133</xdr:rowOff>
    </xdr:from>
    <xdr:ext cx="1077806" cy="637087"/>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234528" y="93133"/>
          <a:ext cx="1077806" cy="637087"/>
        </a:xfrm>
        <a:prstGeom prst="rect">
          <a:avLst/>
        </a:prstGeom>
      </xdr:spPr>
    </xdr:pic>
    <xdr:clientData/>
  </xdr:oneCellAnchor>
  <xdr:twoCellAnchor editAs="oneCell">
    <xdr:from>
      <xdr:col>8</xdr:col>
      <xdr:colOff>235102</xdr:colOff>
      <xdr:row>40</xdr:row>
      <xdr:rowOff>779197</xdr:rowOff>
    </xdr:from>
    <xdr:to>
      <xdr:col>9</xdr:col>
      <xdr:colOff>658057</xdr:colOff>
      <xdr:row>45</xdr:row>
      <xdr:rowOff>143248</xdr:rowOff>
    </xdr:to>
    <xdr:pic>
      <xdr:nvPicPr>
        <xdr:cNvPr id="4" name="Imagen 3">
          <a:extLst>
            <a:ext uri="{FF2B5EF4-FFF2-40B4-BE49-F238E27FC236}">
              <a16:creationId xmlns:a16="http://schemas.microsoft.com/office/drawing/2014/main" id="{F59724F5-F22B-4621-928D-684183376A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74185" y="22475030"/>
          <a:ext cx="2105705" cy="1872301"/>
        </a:xfrm>
        <a:prstGeom prst="rect">
          <a:avLst/>
        </a:prstGeom>
      </xdr:spPr>
    </xdr:pic>
    <xdr:clientData/>
  </xdr:twoCellAnchor>
  <xdr:twoCellAnchor editAs="oneCell">
    <xdr:from>
      <xdr:col>6</xdr:col>
      <xdr:colOff>727261</xdr:colOff>
      <xdr:row>41</xdr:row>
      <xdr:rowOff>120249</xdr:rowOff>
    </xdr:from>
    <xdr:to>
      <xdr:col>8</xdr:col>
      <xdr:colOff>877754</xdr:colOff>
      <xdr:row>45</xdr:row>
      <xdr:rowOff>26029</xdr:rowOff>
    </xdr:to>
    <xdr:pic>
      <xdr:nvPicPr>
        <xdr:cNvPr id="5" name="Imagen 4">
          <a:extLst>
            <a:ext uri="{FF2B5EF4-FFF2-40B4-BE49-F238E27FC236}">
              <a16:creationId xmlns:a16="http://schemas.microsoft.com/office/drawing/2014/main" id="{C0014A6D-4ACE-48D0-8A60-D85AF97B94E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199344" y="22757999"/>
          <a:ext cx="2817493" cy="1472113"/>
        </a:xfrm>
        <a:prstGeom prst="rect">
          <a:avLst/>
        </a:prstGeom>
      </xdr:spPr>
    </xdr:pic>
    <xdr:clientData/>
  </xdr:twoCellAnchor>
  <xdr:twoCellAnchor>
    <xdr:from>
      <xdr:col>6</xdr:col>
      <xdr:colOff>183885</xdr:colOff>
      <xdr:row>42</xdr:row>
      <xdr:rowOff>460314</xdr:rowOff>
    </xdr:from>
    <xdr:to>
      <xdr:col>8</xdr:col>
      <xdr:colOff>1214209</xdr:colOff>
      <xdr:row>43</xdr:row>
      <xdr:rowOff>168878</xdr:rowOff>
    </xdr:to>
    <xdr:sp macro="" textlink="">
      <xdr:nvSpPr>
        <xdr:cNvPr id="6" name="CuadroTexto 5">
          <a:extLst>
            <a:ext uri="{FF2B5EF4-FFF2-40B4-BE49-F238E27FC236}">
              <a16:creationId xmlns:a16="http://schemas.microsoft.com/office/drawing/2014/main" id="{7136DB90-6107-46F8-B362-626CF029907F}"/>
            </a:ext>
          </a:extLst>
        </xdr:cNvPr>
        <xdr:cNvSpPr txBox="1"/>
      </xdr:nvSpPr>
      <xdr:spPr>
        <a:xfrm>
          <a:off x="9655968" y="23341481"/>
          <a:ext cx="3697324" cy="65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Ericden Estrella</a:t>
          </a:r>
          <a:r>
            <a:rPr lang="en-US" sz="1100" baseline="0"/>
            <a:t> </a:t>
          </a:r>
          <a:endParaRPr lang="en-US" sz="1100" b="1" baseline="0"/>
        </a:p>
        <a:p>
          <a:pPr algn="ctr"/>
          <a:r>
            <a:rPr lang="en-US" sz="1100" b="1">
              <a:solidFill>
                <a:schemeClr val="dk1"/>
              </a:solidFill>
              <a:effectLst/>
              <a:latin typeface="+mn-lt"/>
              <a:ea typeface="+mn-ea"/>
              <a:cs typeface="+mn-cs"/>
            </a:rPr>
            <a:t>Encargado de Planificación y Desarrollo</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gnrd-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IF(G29&gt;0,G29/C29,0)</calculatedColumnFormula>
    </tableColumn>
    <tableColumn id="8" xr3:uid="{00000000-0010-0000-0000-000008000000}"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showGridLines="0" tabSelected="1" zoomScale="90" zoomScaleNormal="90" zoomScaleSheetLayoutView="80" zoomScalePageLayoutView="60" workbookViewId="0">
      <selection activeCell="F49" sqref="F49"/>
    </sheetView>
  </sheetViews>
  <sheetFormatPr baseColWidth="10" defaultRowHeight="15" x14ac:dyDescent="0.25"/>
  <cols>
    <col min="1" max="1" width="34.5703125" style="6" customWidth="1"/>
    <col min="2" max="2" width="28.7109375" style="6" customWidth="1"/>
    <col min="3" max="3" width="18" style="6" customWidth="1"/>
    <col min="4" max="4" width="20.5703125" style="6" customWidth="1"/>
    <col min="5" max="5" width="17.140625" style="6" customWidth="1"/>
    <col min="6" max="6" width="23" style="6" customWidth="1"/>
    <col min="7" max="7" width="20.7109375" style="6" customWidth="1"/>
    <col min="8" max="8" width="19.140625" style="6" customWidth="1"/>
    <col min="9" max="9" width="25.28515625" style="6" customWidth="1"/>
    <col min="10" max="10" width="31.7109375" style="6" customWidth="1"/>
    <col min="11" max="11" width="11.42578125" style="6"/>
  </cols>
  <sheetData>
    <row r="1" spans="1:11" ht="21.75" thickBot="1" x14ac:dyDescent="0.3">
      <c r="A1" s="19"/>
      <c r="B1" s="69" t="s">
        <v>51</v>
      </c>
      <c r="C1" s="70"/>
      <c r="D1" s="70"/>
      <c r="E1" s="70"/>
      <c r="F1" s="70"/>
      <c r="G1" s="70"/>
      <c r="H1" s="70"/>
      <c r="I1" s="70"/>
      <c r="J1" s="71"/>
      <c r="K1" s="1"/>
    </row>
    <row r="2" spans="1:11" ht="21.75" thickBot="1" x14ac:dyDescent="0.3">
      <c r="A2" s="20"/>
      <c r="B2" s="72" t="s">
        <v>0</v>
      </c>
      <c r="C2" s="73"/>
      <c r="D2" s="72" t="s">
        <v>1</v>
      </c>
      <c r="E2" s="74"/>
      <c r="F2" s="74"/>
      <c r="G2" s="73"/>
      <c r="H2" s="75"/>
      <c r="I2" s="2" t="s">
        <v>2</v>
      </c>
      <c r="J2" s="3" t="s">
        <v>3</v>
      </c>
      <c r="K2" s="1"/>
    </row>
    <row r="3" spans="1:11" ht="21.75" thickBot="1" x14ac:dyDescent="0.3">
      <c r="A3" s="21"/>
      <c r="B3" s="76" t="s">
        <v>4</v>
      </c>
      <c r="C3" s="77"/>
      <c r="D3" s="76"/>
      <c r="E3" s="77"/>
      <c r="F3" s="77"/>
      <c r="G3" s="77"/>
      <c r="H3" s="78"/>
      <c r="I3" s="24" t="s">
        <v>65</v>
      </c>
      <c r="J3" s="25">
        <v>1</v>
      </c>
      <c r="K3" s="1"/>
    </row>
    <row r="4" spans="1:11" ht="9.6" customHeight="1" x14ac:dyDescent="0.25">
      <c r="A4" s="64"/>
      <c r="B4" s="65"/>
      <c r="C4" s="65"/>
      <c r="D4" s="66"/>
      <c r="E4" s="66"/>
      <c r="F4" s="66"/>
      <c r="G4" s="66"/>
      <c r="H4" s="66"/>
      <c r="I4" s="65"/>
      <c r="J4" s="67"/>
      <c r="K4" s="1"/>
    </row>
    <row r="5" spans="1:11" ht="3" customHeight="1" x14ac:dyDescent="0.25">
      <c r="A5" s="81"/>
      <c r="B5" s="82"/>
      <c r="C5" s="82"/>
      <c r="D5" s="82"/>
      <c r="E5" s="82"/>
      <c r="F5" s="82"/>
      <c r="G5" s="82"/>
      <c r="H5" s="82"/>
      <c r="I5" s="82"/>
      <c r="J5" s="83"/>
      <c r="K5" s="1"/>
    </row>
    <row r="6" spans="1:11" ht="15.75" x14ac:dyDescent="0.25">
      <c r="A6" s="34" t="s">
        <v>5</v>
      </c>
      <c r="B6" s="35"/>
      <c r="C6" s="35"/>
      <c r="D6" s="35"/>
      <c r="E6" s="35"/>
      <c r="F6" s="35"/>
      <c r="G6" s="35"/>
      <c r="H6" s="35"/>
      <c r="I6" s="35"/>
      <c r="J6" s="36"/>
      <c r="K6" s="1"/>
    </row>
    <row r="7" spans="1:11" ht="15.75" x14ac:dyDescent="0.25">
      <c r="A7" s="51" t="s">
        <v>6</v>
      </c>
      <c r="B7" s="52"/>
      <c r="C7" s="52"/>
      <c r="D7" s="52"/>
      <c r="E7" s="52"/>
      <c r="F7" s="52"/>
      <c r="G7" s="52"/>
      <c r="H7" s="52"/>
      <c r="I7" s="52"/>
      <c r="J7" s="53"/>
      <c r="K7" s="1"/>
    </row>
    <row r="8" spans="1:11" x14ac:dyDescent="0.25">
      <c r="A8" s="4" t="s">
        <v>7</v>
      </c>
      <c r="B8" s="46" t="s">
        <v>52</v>
      </c>
      <c r="C8" s="47"/>
      <c r="D8" s="47"/>
      <c r="E8" s="47"/>
      <c r="F8" s="47"/>
      <c r="G8" s="47"/>
      <c r="H8" s="47"/>
      <c r="I8" s="47"/>
      <c r="J8" s="48"/>
      <c r="K8" s="1"/>
    </row>
    <row r="9" spans="1:11" ht="15" customHeight="1" x14ac:dyDescent="0.25">
      <c r="A9" s="22" t="s">
        <v>36</v>
      </c>
      <c r="B9" s="46" t="s">
        <v>53</v>
      </c>
      <c r="C9" s="47"/>
      <c r="D9" s="47"/>
      <c r="E9" s="47"/>
      <c r="F9" s="47"/>
      <c r="G9" s="47"/>
      <c r="H9" s="47"/>
      <c r="I9" s="47"/>
      <c r="J9" s="48"/>
      <c r="K9" s="1"/>
    </row>
    <row r="10" spans="1:11" x14ac:dyDescent="0.25">
      <c r="A10" s="22" t="s">
        <v>37</v>
      </c>
      <c r="B10" s="46" t="s">
        <v>54</v>
      </c>
      <c r="C10" s="47"/>
      <c r="D10" s="47"/>
      <c r="E10" s="47"/>
      <c r="F10" s="47"/>
      <c r="G10" s="47"/>
      <c r="H10" s="47"/>
      <c r="I10" s="47"/>
      <c r="J10" s="48"/>
      <c r="K10" s="1"/>
    </row>
    <row r="11" spans="1:11" ht="40.15" customHeight="1" x14ac:dyDescent="0.25">
      <c r="A11" s="4" t="s">
        <v>8</v>
      </c>
      <c r="B11" s="68" t="s">
        <v>55</v>
      </c>
      <c r="C11" s="68"/>
      <c r="D11" s="68"/>
      <c r="E11" s="68"/>
      <c r="F11" s="68"/>
      <c r="G11" s="68"/>
      <c r="H11" s="68"/>
      <c r="I11" s="68"/>
      <c r="J11" s="68"/>
    </row>
    <row r="12" spans="1:11" ht="21.6" customHeight="1" x14ac:dyDescent="0.25">
      <c r="A12" s="4" t="s">
        <v>9</v>
      </c>
      <c r="B12" s="68" t="s">
        <v>56</v>
      </c>
      <c r="C12" s="68"/>
      <c r="D12" s="68"/>
      <c r="E12" s="68"/>
      <c r="F12" s="68"/>
      <c r="G12" s="68"/>
      <c r="H12" s="68"/>
      <c r="I12" s="68"/>
      <c r="J12" s="68"/>
    </row>
    <row r="13" spans="1:11" ht="15.75" x14ac:dyDescent="0.25">
      <c r="A13" s="34" t="s">
        <v>10</v>
      </c>
      <c r="B13" s="35"/>
      <c r="C13" s="35"/>
      <c r="D13" s="35"/>
      <c r="E13" s="35"/>
      <c r="F13" s="35"/>
      <c r="G13" s="35"/>
      <c r="H13" s="35"/>
      <c r="I13" s="35"/>
      <c r="J13" s="36"/>
    </row>
    <row r="14" spans="1:11" ht="16.149999999999999" customHeight="1" x14ac:dyDescent="0.25">
      <c r="A14" s="4" t="s">
        <v>11</v>
      </c>
      <c r="B14" s="23">
        <v>4</v>
      </c>
      <c r="C14" s="80" t="str">
        <f>IFERROR(VLOOKUP(B14,'[1]Validacion datos'!A2:B5,2,FALSE),"")</f>
        <v>DESARROLLO SOSTENIBLE</v>
      </c>
      <c r="D14" s="80"/>
      <c r="E14" s="80"/>
      <c r="F14" s="80"/>
      <c r="G14" s="80"/>
      <c r="H14" s="80"/>
      <c r="I14" s="80"/>
      <c r="J14" s="80"/>
    </row>
    <row r="15" spans="1:11" ht="17.45" customHeight="1" x14ac:dyDescent="0.25">
      <c r="A15" s="4" t="s">
        <v>12</v>
      </c>
      <c r="B15" s="7">
        <v>4.2</v>
      </c>
      <c r="C15" s="80" t="str">
        <f>IFERROR(VLOOKUP(B15,'[1]Validacion datos'!A8:B26,2,FALSE),"")</f>
        <v>Eficaz gestión de riesgos para minimizar pérdidas humanas, económicas y ambientales.</v>
      </c>
      <c r="D15" s="80"/>
      <c r="E15" s="80"/>
      <c r="F15" s="80"/>
      <c r="G15" s="80"/>
      <c r="H15" s="80"/>
      <c r="I15" s="80"/>
      <c r="J15" s="80"/>
    </row>
    <row r="16" spans="1:11" ht="23.45" customHeight="1" x14ac:dyDescent="0.25">
      <c r="A16" s="4" t="s">
        <v>13</v>
      </c>
      <c r="B16" s="8" t="s">
        <v>57</v>
      </c>
      <c r="C16" s="84"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84"/>
      <c r="E16" s="84"/>
      <c r="F16" s="84"/>
      <c r="G16" s="84"/>
      <c r="H16" s="84"/>
      <c r="I16" s="84"/>
      <c r="J16" s="84"/>
    </row>
    <row r="17" spans="1:11" ht="15.75" x14ac:dyDescent="0.25">
      <c r="A17" s="34" t="s">
        <v>14</v>
      </c>
      <c r="B17" s="35"/>
      <c r="C17" s="35"/>
      <c r="D17" s="35"/>
      <c r="E17" s="35"/>
      <c r="F17" s="35"/>
      <c r="G17" s="35"/>
      <c r="H17" s="35"/>
      <c r="I17" s="35"/>
      <c r="J17" s="36"/>
    </row>
    <row r="18" spans="1:11" ht="29.25" customHeight="1" x14ac:dyDescent="0.25">
      <c r="A18" s="4" t="s">
        <v>15</v>
      </c>
      <c r="B18" s="54" t="s">
        <v>58</v>
      </c>
      <c r="C18" s="49"/>
      <c r="D18" s="49"/>
      <c r="E18" s="49"/>
      <c r="F18" s="49"/>
      <c r="G18" s="49"/>
      <c r="H18" s="49"/>
      <c r="I18" s="49"/>
      <c r="J18" s="50"/>
    </row>
    <row r="19" spans="1:11" ht="48.6" customHeight="1" x14ac:dyDescent="0.25">
      <c r="A19" s="9" t="s">
        <v>16</v>
      </c>
      <c r="B19" s="49" t="s">
        <v>59</v>
      </c>
      <c r="C19" s="49"/>
      <c r="D19" s="49"/>
      <c r="E19" s="49"/>
      <c r="F19" s="49"/>
      <c r="G19" s="49"/>
      <c r="H19" s="49"/>
      <c r="I19" s="49"/>
      <c r="J19" s="50"/>
    </row>
    <row r="20" spans="1:11" ht="22.9" customHeight="1" x14ac:dyDescent="0.25">
      <c r="A20" s="9" t="s">
        <v>17</v>
      </c>
      <c r="B20" s="54" t="s">
        <v>60</v>
      </c>
      <c r="C20" s="49"/>
      <c r="D20" s="49"/>
      <c r="E20" s="49"/>
      <c r="F20" s="49"/>
      <c r="G20" s="49"/>
      <c r="H20" s="49"/>
      <c r="I20" s="49"/>
      <c r="J20" s="50"/>
    </row>
    <row r="21" spans="1:11" ht="26.45" customHeight="1" x14ac:dyDescent="0.25">
      <c r="A21" s="9" t="s">
        <v>38</v>
      </c>
      <c r="B21" s="49" t="s">
        <v>69</v>
      </c>
      <c r="C21" s="49"/>
      <c r="D21" s="49"/>
      <c r="E21" s="49"/>
      <c r="F21" s="49"/>
      <c r="G21" s="49"/>
      <c r="H21" s="49"/>
      <c r="I21" s="49"/>
      <c r="J21" s="50"/>
      <c r="K21" s="1"/>
    </row>
    <row r="22" spans="1:11" ht="15.75" x14ac:dyDescent="0.25">
      <c r="A22" s="34" t="s">
        <v>18</v>
      </c>
      <c r="B22" s="35"/>
      <c r="C22" s="35"/>
      <c r="D22" s="35"/>
      <c r="E22" s="35"/>
      <c r="F22" s="35"/>
      <c r="G22" s="35"/>
      <c r="H22" s="35"/>
      <c r="I22" s="35"/>
      <c r="J22" s="36"/>
    </row>
    <row r="23" spans="1:11" ht="15.75" x14ac:dyDescent="0.25">
      <c r="A23" s="51" t="s">
        <v>19</v>
      </c>
      <c r="B23" s="52"/>
      <c r="C23" s="52"/>
      <c r="D23" s="52"/>
      <c r="E23" s="52"/>
      <c r="F23" s="52"/>
      <c r="G23" s="52"/>
      <c r="H23" s="52"/>
      <c r="I23" s="52"/>
      <c r="J23" s="53"/>
      <c r="K23" s="1"/>
    </row>
    <row r="24" spans="1:11" ht="27.75" customHeight="1" x14ac:dyDescent="0.25">
      <c r="A24" s="85" t="s">
        <v>20</v>
      </c>
      <c r="B24" s="41"/>
      <c r="C24" s="86" t="s">
        <v>21</v>
      </c>
      <c r="D24" s="40"/>
      <c r="E24" s="40"/>
      <c r="F24" s="40" t="s">
        <v>22</v>
      </c>
      <c r="G24" s="40"/>
      <c r="H24" s="41"/>
      <c r="I24" s="86" t="s">
        <v>23</v>
      </c>
      <c r="J24" s="87"/>
    </row>
    <row r="25" spans="1:11" ht="24" customHeight="1" x14ac:dyDescent="0.25">
      <c r="A25" s="57">
        <v>70594062</v>
      </c>
      <c r="B25" s="58"/>
      <c r="D25" s="27">
        <v>416583047.97000003</v>
      </c>
      <c r="E25" s="29"/>
      <c r="F25" s="27"/>
      <c r="G25" s="28">
        <v>38179298.060000002</v>
      </c>
      <c r="H25" s="29"/>
      <c r="I25" s="59">
        <f>IF(G25&gt;0,G25/D25,0)</f>
        <v>9.1648707853204489E-2</v>
      </c>
      <c r="J25" s="60"/>
    </row>
    <row r="26" spans="1:11" ht="19.5" customHeight="1" x14ac:dyDescent="0.25">
      <c r="A26" s="51" t="s">
        <v>24</v>
      </c>
      <c r="B26" s="52"/>
      <c r="C26" s="52"/>
      <c r="D26" s="52"/>
      <c r="E26" s="52"/>
      <c r="F26" s="52"/>
      <c r="G26" s="52"/>
      <c r="H26" s="52"/>
      <c r="I26" s="52"/>
      <c r="J26" s="53"/>
      <c r="K26" s="1"/>
    </row>
    <row r="27" spans="1:11" ht="24.75" customHeight="1" x14ac:dyDescent="0.25">
      <c r="A27" s="5"/>
      <c r="B27"/>
      <c r="C27" s="31" t="s">
        <v>50</v>
      </c>
      <c r="D27" s="32"/>
      <c r="E27" s="31" t="s">
        <v>48</v>
      </c>
      <c r="F27" s="32"/>
      <c r="G27" s="31" t="s">
        <v>49</v>
      </c>
      <c r="H27" s="31"/>
      <c r="I27" s="31" t="s">
        <v>25</v>
      </c>
      <c r="J27" s="33"/>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51" customHeight="1" x14ac:dyDescent="0.25">
      <c r="A29" s="30" t="s">
        <v>61</v>
      </c>
      <c r="B29" s="26" t="s">
        <v>62</v>
      </c>
      <c r="C29" s="13">
        <v>162</v>
      </c>
      <c r="D29" s="14">
        <v>70594062</v>
      </c>
      <c r="E29" s="14">
        <v>40</v>
      </c>
      <c r="F29" s="14">
        <v>17925978.260000002</v>
      </c>
      <c r="G29" s="15">
        <v>40</v>
      </c>
      <c r="H29" s="14">
        <v>19422545.550000001</v>
      </c>
      <c r="I29" s="16">
        <f>IF(G29&gt;0,G29/C29,0)</f>
        <v>0.24691358024691357</v>
      </c>
      <c r="J29" s="17">
        <f>IF(H29&gt;0,H29/D29,0)</f>
        <v>0.27513001801766274</v>
      </c>
    </row>
    <row r="30" spans="1:11" ht="15.75" x14ac:dyDescent="0.25">
      <c r="A30" s="34" t="s">
        <v>28</v>
      </c>
      <c r="B30" s="35"/>
      <c r="C30" s="35"/>
      <c r="D30" s="35"/>
      <c r="E30" s="35"/>
      <c r="F30" s="35"/>
      <c r="G30" s="35"/>
      <c r="H30" s="35"/>
      <c r="I30" s="35"/>
      <c r="J30" s="36"/>
    </row>
    <row r="31" spans="1:11" ht="15.75" x14ac:dyDescent="0.25">
      <c r="A31" s="51" t="s">
        <v>29</v>
      </c>
      <c r="B31" s="52"/>
      <c r="C31" s="52"/>
      <c r="D31" s="52"/>
      <c r="E31" s="52"/>
      <c r="F31" s="52"/>
      <c r="G31" s="52"/>
      <c r="H31" s="52"/>
      <c r="I31" s="52"/>
      <c r="J31" s="53"/>
      <c r="K31" s="1"/>
    </row>
    <row r="32" spans="1:11" ht="16.5" customHeight="1" x14ac:dyDescent="0.25">
      <c r="A32" s="18" t="s">
        <v>30</v>
      </c>
      <c r="B32" s="54" t="s">
        <v>63</v>
      </c>
      <c r="C32" s="49"/>
      <c r="D32" s="49"/>
      <c r="E32" s="49"/>
      <c r="F32" s="49"/>
      <c r="G32" s="49"/>
      <c r="H32" s="49"/>
      <c r="I32" s="49"/>
      <c r="J32" s="50"/>
    </row>
    <row r="33" spans="1:11" ht="38.25" customHeight="1" x14ac:dyDescent="0.25">
      <c r="A33" s="18" t="s">
        <v>31</v>
      </c>
      <c r="B33" s="55" t="s">
        <v>64</v>
      </c>
      <c r="C33" s="55"/>
      <c r="D33" s="55"/>
      <c r="E33" s="55"/>
      <c r="F33" s="55"/>
      <c r="G33" s="55"/>
      <c r="H33" s="55"/>
      <c r="I33" s="55"/>
      <c r="J33" s="56"/>
    </row>
    <row r="34" spans="1:11" ht="22.9" customHeight="1" x14ac:dyDescent="0.25">
      <c r="A34" s="39" t="s">
        <v>32</v>
      </c>
      <c r="B34" s="37" t="s">
        <v>66</v>
      </c>
      <c r="C34" s="37"/>
      <c r="D34" s="37"/>
      <c r="E34" s="37"/>
      <c r="F34" s="37"/>
      <c r="G34" s="37"/>
      <c r="H34" s="37"/>
      <c r="I34" s="37"/>
      <c r="J34" s="38"/>
    </row>
    <row r="35" spans="1:11" ht="409.5" customHeight="1" x14ac:dyDescent="0.25">
      <c r="A35" s="39"/>
      <c r="B35" s="37"/>
      <c r="C35" s="37"/>
      <c r="D35" s="37"/>
      <c r="E35" s="37"/>
      <c r="F35" s="37"/>
      <c r="G35" s="37"/>
      <c r="H35" s="37"/>
      <c r="I35" s="37"/>
      <c r="J35" s="38"/>
    </row>
    <row r="36" spans="1:11" ht="408.75" customHeight="1" x14ac:dyDescent="0.25">
      <c r="A36" s="39"/>
      <c r="B36" s="37"/>
      <c r="C36" s="37"/>
      <c r="D36" s="37"/>
      <c r="E36" s="37"/>
      <c r="F36" s="37"/>
      <c r="G36" s="37"/>
      <c r="H36" s="37"/>
      <c r="I36" s="37"/>
      <c r="J36" s="38"/>
    </row>
    <row r="37" spans="1:11" ht="36.75" customHeight="1" x14ac:dyDescent="0.25">
      <c r="A37" s="39"/>
      <c r="B37" s="37"/>
      <c r="C37" s="37"/>
      <c r="D37" s="37"/>
      <c r="E37" s="37"/>
      <c r="F37" s="37"/>
      <c r="G37" s="37"/>
      <c r="H37" s="37"/>
      <c r="I37" s="37"/>
      <c r="J37" s="38"/>
    </row>
    <row r="38" spans="1:11" ht="51" customHeight="1" x14ac:dyDescent="0.25">
      <c r="A38" s="18" t="s">
        <v>33</v>
      </c>
      <c r="B38" s="54" t="s">
        <v>68</v>
      </c>
      <c r="C38" s="55"/>
      <c r="D38" s="55"/>
      <c r="E38" s="55"/>
      <c r="F38" s="55"/>
      <c r="G38" s="55"/>
      <c r="H38" s="55"/>
      <c r="I38" s="55"/>
      <c r="J38" s="56"/>
    </row>
    <row r="39" spans="1:11" ht="21.75" customHeight="1" x14ac:dyDescent="0.25">
      <c r="A39" s="34" t="s">
        <v>34</v>
      </c>
      <c r="B39" s="35"/>
      <c r="C39" s="35"/>
      <c r="D39" s="35"/>
      <c r="E39" s="35"/>
      <c r="F39" s="35"/>
      <c r="G39" s="35"/>
      <c r="H39" s="35"/>
      <c r="I39" s="35"/>
      <c r="J39" s="36"/>
    </row>
    <row r="40" spans="1:11" ht="24.75" customHeight="1" x14ac:dyDescent="0.25">
      <c r="A40" s="61" t="s">
        <v>35</v>
      </c>
      <c r="B40" s="62"/>
      <c r="C40" s="62"/>
      <c r="D40" s="62"/>
      <c r="E40" s="62"/>
      <c r="F40" s="62"/>
      <c r="G40" s="62"/>
      <c r="H40" s="62"/>
      <c r="I40" s="62"/>
      <c r="J40" s="63"/>
      <c r="K40" s="1"/>
    </row>
    <row r="41" spans="1:11" ht="74.25" customHeight="1" x14ac:dyDescent="0.25">
      <c r="A41" s="42" t="s">
        <v>67</v>
      </c>
      <c r="B41" s="43"/>
      <c r="C41" s="43"/>
      <c r="D41" s="43"/>
      <c r="E41" s="43"/>
      <c r="F41" s="43"/>
      <c r="G41" s="43"/>
      <c r="H41" s="43"/>
      <c r="I41" s="43"/>
      <c r="J41" s="44"/>
    </row>
    <row r="42" spans="1:11" ht="18.75" customHeight="1" x14ac:dyDescent="0.25">
      <c r="A42" s="45" t="s">
        <v>41</v>
      </c>
      <c r="B42" s="45"/>
      <c r="C42" s="45"/>
      <c r="D42" s="45"/>
      <c r="E42" s="45"/>
      <c r="F42" s="45"/>
      <c r="G42" s="45"/>
      <c r="H42" s="45"/>
      <c r="I42" s="45"/>
      <c r="J42" s="45"/>
    </row>
    <row r="43" spans="1:11" ht="74.25" customHeight="1" x14ac:dyDescent="0.25">
      <c r="G43" s="79"/>
      <c r="H43" s="79"/>
      <c r="I43" s="79"/>
      <c r="J43" s="79"/>
    </row>
    <row r="46" spans="1:11" ht="73.5" customHeight="1" x14ac:dyDescent="0.25"/>
  </sheetData>
  <mergeCells count="48">
    <mergeCell ref="G43:J43"/>
    <mergeCell ref="C15:J15"/>
    <mergeCell ref="A5:J5"/>
    <mergeCell ref="A6:J6"/>
    <mergeCell ref="A7:J7"/>
    <mergeCell ref="C14:J14"/>
    <mergeCell ref="C16:J16"/>
    <mergeCell ref="A17:J17"/>
    <mergeCell ref="B18:J18"/>
    <mergeCell ref="B19:J19"/>
    <mergeCell ref="B20:J20"/>
    <mergeCell ref="A22:J22"/>
    <mergeCell ref="A23:J23"/>
    <mergeCell ref="A24:B24"/>
    <mergeCell ref="I24:J24"/>
    <mergeCell ref="C24:E24"/>
    <mergeCell ref="B1:J1"/>
    <mergeCell ref="B2:C2"/>
    <mergeCell ref="D2:H2"/>
    <mergeCell ref="B3:C3"/>
    <mergeCell ref="D3:H3"/>
    <mergeCell ref="A4:J4"/>
    <mergeCell ref="B8:J8"/>
    <mergeCell ref="B11:J11"/>
    <mergeCell ref="B12:J12"/>
    <mergeCell ref="A13:J13"/>
    <mergeCell ref="F24:H24"/>
    <mergeCell ref="A41:J41"/>
    <mergeCell ref="A42:J42"/>
    <mergeCell ref="B9:J9"/>
    <mergeCell ref="B10:J10"/>
    <mergeCell ref="B21:J21"/>
    <mergeCell ref="A30:J30"/>
    <mergeCell ref="A31:J31"/>
    <mergeCell ref="B32:J32"/>
    <mergeCell ref="B33:J33"/>
    <mergeCell ref="B38:J38"/>
    <mergeCell ref="A25:B25"/>
    <mergeCell ref="I25:J25"/>
    <mergeCell ref="A26:J26"/>
    <mergeCell ref="C27:D27"/>
    <mergeCell ref="A40:J40"/>
    <mergeCell ref="E27:F27"/>
    <mergeCell ref="G27:H27"/>
    <mergeCell ref="I27:J27"/>
    <mergeCell ref="A39:J39"/>
    <mergeCell ref="B34:J37"/>
    <mergeCell ref="A34:A37"/>
  </mergeCells>
  <phoneticPr fontId="23" type="noConversion"/>
  <dataValidations disablePrompts="1" xWindow="97" yWindow="685" count="16">
    <dataValidation allowBlank="1" showInputMessage="1" showErrorMessage="1" prompt="Monto ejecutado en el trimestre" sqref="H28:H29" xr:uid="{00000000-0002-0000-0000-000000000000}"/>
    <dataValidation allowBlank="1" showInputMessage="1" showErrorMessage="1" prompt="Meta alcanzada en el trimestre" sqref="G28:G29" xr:uid="{00000000-0002-0000-0000-000001000000}"/>
    <dataValidation allowBlank="1" showInputMessage="1" showErrorMessage="1" prompt="Monto presupuestado para el producto" sqref="D28:D29 E29:F29 F28" xr:uid="{00000000-0002-0000-0000-000002000000}"/>
    <dataValidation allowBlank="1" showInputMessage="1" showErrorMessage="1" prompt="Meta anual del indicador" sqref="C28:C29 E28" xr:uid="{00000000-0002-0000-0000-000003000000}"/>
    <dataValidation allowBlank="1" showInputMessage="1" showErrorMessage="1" prompt="Nombre del indicador" sqref="B28:B29" xr:uid="{00000000-0002-0000-0000-000004000000}"/>
    <dataValidation allowBlank="1" showInputMessage="1" showErrorMessage="1" prompt="Nombre de cada producto" sqref="A28:A29"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F25 D25 A25:B25" xr:uid="{00000000-0002-0000-0000-000007000000}"/>
    <dataValidation allowBlank="1" showInputMessage="1" showErrorMessage="1" prompt="Oportunidades de mejora identificadas" sqref="A41:J41" xr:uid="{00000000-0002-0000-0000-000008000000}"/>
    <dataValidation allowBlank="1" showInputMessage="1" showErrorMessage="1" prompt="De existir desvío, explicar razones." sqref="B38:J38" xr:uid="{00000000-0002-0000-0000-000009000000}"/>
    <dataValidation allowBlank="1" showInputMessage="1" showErrorMessage="1" prompt="1. Describir lo plasmado en el presupuesto_x000a_2. Describir lo alcanzado en términos financieros y de producción " sqref="B34" xr:uid="{00000000-0002-0000-0000-00000A000000}"/>
    <dataValidation allowBlank="1" showInputMessage="1" showErrorMessage="1" prompt="¿En qué consiste el producto? su objetivo" sqref="B33:J33" xr:uid="{00000000-0002-0000-0000-00000B000000}"/>
    <dataValidation allowBlank="1" showInputMessage="1" showErrorMessage="1" prompt="Nombre del producto" sqref="B32:J32"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rintOptions horizontalCentered="1" verticalCentered="1"/>
  <pageMargins left="0.61" right="0.66" top="0.41" bottom="0.65" header="0.17" footer="0.44"/>
  <pageSetup scale="38" fitToHeight="0" orientation="portrait" r:id="rId1"/>
  <ignoredErrors>
    <ignoredError sqref="I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Guzmán Aybar</cp:lastModifiedBy>
  <cp:lastPrinted>2023-07-17T16:18:20Z</cp:lastPrinted>
  <dcterms:created xsi:type="dcterms:W3CDTF">2021-03-22T15:50:10Z</dcterms:created>
  <dcterms:modified xsi:type="dcterms:W3CDTF">2023-07-17T16:18:37Z</dcterms:modified>
</cp:coreProperties>
</file>