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Agosto 2022\Contabilidad\"/>
    </mc:Choice>
  </mc:AlternateContent>
  <xr:revisionPtr revIDLastSave="0" documentId="13_ncr:1_{F246A3AE-5A90-4DA0-BDC1-243BAC626D65}" xr6:coauthVersionLast="36" xr6:coauthVersionMax="36" xr10:uidLastSave="{00000000-0000-0000-0000-000000000000}"/>
  <bookViews>
    <workbookView xWindow="0" yWindow="0" windowWidth="10500" windowHeight="0" xr2:uid="{80A59218-56C5-4A93-A42B-6384EE852D77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29" i="1"/>
  <c r="D31" i="1" s="1"/>
  <c r="D28" i="1"/>
  <c r="D24" i="1"/>
  <c r="D19" i="1"/>
  <c r="D38" i="1" l="1"/>
  <c r="D39" i="1" s="1"/>
  <c r="D25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<sst xmlns="http://schemas.openxmlformats.org/spreadsheetml/2006/main" count="31" uniqueCount="31">
  <si>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</si>
  <si>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</si>
  <si>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31 DE AGOSTO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</si>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</sst>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EBC08CC4-63EA-458B-AD0B-37DE75F8B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2442634</xdr:colOff>
      <xdr:row>1</xdr:row>
      <xdr:rowOff>78581</xdr:rowOff>
    </xdr:from>
    <xdr:to>
      <xdr:col>2</xdr:col>
      <xdr:colOff>283634</xdr:colOff>
      <xdr:row>4</xdr:row>
      <xdr:rowOff>82657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5FE9C91B-8C9C-4389-A26F-61835C86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584" y="278606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Agosto%202022/Estados%20Financieros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152">
          <cell r="C152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2D38-9DC9-46D2-AB01-C0DD039CC83B}">
  <dimension ref="A1:I48"/>
  <sheetViews>
    <sheetView showGridLines="0" tabSelected="1" topLeftCell="A3" zoomScale="80" zoomScaleNormal="80" workbookViewId="0">
      <selection activeCell="D39" sqref="D39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212688338.69</v>
      </c>
      <c r="E16" s="15"/>
      <c r="G16" s="16"/>
    </row>
    <row r="17" spans="2:7" x14ac:dyDescent="0.25">
      <c r="B17" s="12" t="s">
        <v>7</v>
      </c>
      <c r="C17" s="13"/>
      <c r="D17" s="14">
        <v>949242.13</v>
      </c>
      <c r="E17" s="15"/>
      <c r="F17" s="16"/>
    </row>
    <row r="18" spans="2:7" x14ac:dyDescent="0.25">
      <c r="B18" s="12" t="s">
        <v>8</v>
      </c>
      <c r="C18" s="13"/>
      <c r="D18" s="17">
        <v>636458.34499999997</v>
      </c>
      <c r="E18" s="15"/>
      <c r="F18" s="16"/>
    </row>
    <row r="19" spans="2:7" x14ac:dyDescent="0.25">
      <c r="B19" s="9" t="s">
        <v>9</v>
      </c>
      <c r="C19" s="10"/>
      <c r="D19" s="18">
        <f>SUM(D16:D18)</f>
        <v>214274039.16499999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5983217.1399999997</v>
      </c>
      <c r="E22" s="15"/>
      <c r="F22" s="16"/>
    </row>
    <row r="23" spans="2:7" x14ac:dyDescent="0.25">
      <c r="B23" s="12" t="s">
        <v>12</v>
      </c>
      <c r="C23" s="13"/>
      <c r="D23" s="14">
        <v>601289.43999999994</v>
      </c>
      <c r="E23" s="15"/>
    </row>
    <row r="24" spans="2:7" x14ac:dyDescent="0.25">
      <c r="B24" s="9" t="s">
        <v>13</v>
      </c>
      <c r="C24" s="10"/>
      <c r="D24" s="18">
        <f>SUM(D22:D23)</f>
        <v>6584506.5800000001</v>
      </c>
      <c r="E24" s="19"/>
    </row>
    <row r="25" spans="2:7" ht="16.5" thickBot="1" x14ac:dyDescent="0.3">
      <c r="B25" s="9" t="s">
        <v>14</v>
      </c>
      <c r="C25" s="10"/>
      <c r="D25" s="23">
        <f>+D19+D24</f>
        <v>220858545.745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f>+'[1]Notas 7-18'!C152</f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v>195997196.745</v>
      </c>
      <c r="E34" s="15"/>
    </row>
    <row r="35" spans="2:9" x14ac:dyDescent="0.25">
      <c r="B35" s="12" t="s">
        <v>21</v>
      </c>
      <c r="C35" s="13"/>
      <c r="D35" s="14">
        <v>24861349</v>
      </c>
      <c r="E35" s="15"/>
    </row>
    <row r="36" spans="2:9" x14ac:dyDescent="0.25">
      <c r="B36" s="12" t="s">
        <v>22</v>
      </c>
      <c r="C36" s="13"/>
      <c r="D36" s="14">
        <f>+'[1]Notas 7-18'!C163</f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220858545.745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220858545.745</v>
      </c>
      <c r="E38" s="19"/>
    </row>
    <row r="39" spans="2:9" ht="16.5" thickTop="1" x14ac:dyDescent="0.25">
      <c r="D39" s="30">
        <f>+D38-D25</f>
        <v>0</v>
      </c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2022-09-05T13:52:14Z</dcterms:created>
  <dcterms:modified xsi:type="dcterms:W3CDTF">2022-09-05T14:00:41Z</dcterms:modified>
</cp:coreProperties>
</file>