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Octubre 2022\"/>
    </mc:Choice>
  </mc:AlternateContent>
  <bookViews>
    <workbookView xWindow="0" yWindow="0" windowWidth="4080" windowHeight="7515" tabRatio="752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15" i="4" l="1"/>
  <c r="I16" i="4"/>
  <c r="I14" i="4"/>
  <c r="I12" i="4" l="1"/>
  <c r="I11" i="4" l="1"/>
  <c r="J11" i="4" s="1"/>
  <c r="I10" i="4" l="1"/>
  <c r="J10" i="4" s="1"/>
  <c r="I9" i="4"/>
  <c r="G17" i="4"/>
  <c r="K17" i="4"/>
  <c r="J17" i="4" l="1"/>
  <c r="I17" i="4"/>
</calcChain>
</file>

<file path=xl/sharedStrings.xml><?xml version="1.0" encoding="utf-8"?>
<sst xmlns="http://schemas.openxmlformats.org/spreadsheetml/2006/main" count="45" uniqueCount="40">
  <si>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</si>
  <si>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</si>
  <si>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</si>
  <si>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</si>
  <si>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</si>
  <si>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</si>
  <si>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</si>
  <si>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                                INSTITUTO GEOGRÁFICO NACIONAL</t>
  </si>
  <si>
    <t xml:space="preserve">                                                      "José Joaquín Hungría Morell"</t>
  </si>
  <si>
    <t xml:space="preserve">                                                 (VALORES EN RD$)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</si>
  <si>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</si>
  <si>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</si>
  <si>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</si>
  <si>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</si>
  <si>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</si>
  <si>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                                     Relación Pagos Proveedores Octubre   2022</t>
  </si>
  <si>
    <t>B1500000068</t>
  </si>
  <si>
    <t>DOMINET</t>
  </si>
  <si>
    <t>RENOVACION DE LICENCIA MICROSOFT 365 BUSSINESS BASIC</t>
  </si>
  <si>
    <t>PAGADO</t>
  </si>
  <si>
    <t>CONSORCIO CADIC-IEMCA</t>
  </si>
  <si>
    <t>CARTOGRAFIA BASE</t>
  </si>
  <si>
    <t>PENDIENTE</t>
  </si>
  <si>
    <t>B1500000001</t>
  </si>
  <si>
    <t>B1500001158</t>
  </si>
  <si>
    <t>SOLUCIONES TECNOLOGICAS EMPRESARIALES (STE)</t>
  </si>
  <si>
    <t>ALQUILER DE IMPRESORAS OCTUBRE 2022</t>
  </si>
  <si>
    <t>B1500148244</t>
  </si>
  <si>
    <t>AGUA PLANETA AZUL</t>
  </si>
  <si>
    <t>SERVICIO DE AGUA PARA CONSUMO HUIMANO</t>
  </si>
  <si>
    <t>B1500147784</t>
  </si>
  <si>
    <t>EMPACA</t>
  </si>
  <si>
    <t>LUCIA MERCEDES MARILIN REYES PEREZ</t>
  </si>
  <si>
    <t>ALTICES</t>
  </si>
  <si>
    <t>B1500000177</t>
  </si>
  <si>
    <t>B1500044366</t>
  </si>
  <si>
    <t>B1500000029</t>
  </si>
  <si>
    <t>ALQUILER LOCAL DEL IGNJJHM OCTUBRE 2022</t>
  </si>
  <si>
    <t>SERVICIO DE COMUNICACIÓN OCTUBRE 2022</t>
  </si>
  <si>
    <t>SERVICIOS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</si>
</sst>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1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43" fontId="11" fillId="0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43" fontId="11" fillId="2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43" fontId="10" fillId="0" borderId="1" xfId="1" applyNumberFormat="1" applyFont="1" applyFill="1" applyBorder="1" applyAlignment="1">
      <alignment horizontal="center"/>
    </xf>
    <xf numFmtId="43" fontId="4" fillId="0" borderId="0" xfId="0" applyNumberFormat="1" applyFont="1" applyFill="1" applyBorder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0" fontId="10" fillId="0" borderId="2" xfId="0" applyFont="1" applyFill="1" applyBorder="1" applyAlignment="1"/>
    <xf numFmtId="1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4" fillId="2" borderId="0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43" fontId="11" fillId="0" borderId="5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43" fontId="11" fillId="0" borderId="6" xfId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1307177</xdr:colOff>
      <xdr:row>0</xdr:row>
      <xdr:rowOff>0</xdr:rowOff>
    </xdr:from>
    <xdr:to>
      <xdr:col>5</xdr:col>
      <xdr:colOff>1433079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791" y="0"/>
          <a:ext cx="1875038" cy="784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="110" zoomScaleNormal="110" workbookViewId="0">
      <selection activeCell="C21" sqref="C21:D21"/>
    </sheetView>
  </sheetViews>
  <sheetFormatPr baseColWidth="10" defaultColWidth="11.42578125" defaultRowHeight="21" x14ac:dyDescent="0.35"/>
  <cols>
    <col min="1" max="1" width="6.85546875" style="1" customWidth="1"/>
    <col min="2" max="2" width="10" style="1" customWidth="1"/>
    <col min="3" max="3" width="18.85546875" style="1" customWidth="1"/>
    <col min="4" max="4" width="51.5703125" style="1" customWidth="1"/>
    <col min="5" max="5" width="26.28515625" style="1" customWidth="1"/>
    <col min="6" max="6" width="32.85546875" style="1" customWidth="1"/>
    <col min="7" max="7" width="19.42578125" style="5" customWidth="1"/>
    <col min="8" max="8" width="12.7109375" customWidth="1"/>
    <col min="9" max="10" width="20.28515625" style="1" customWidth="1"/>
    <col min="11" max="11" width="13.8554687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2:13" x14ac:dyDescent="0.35">
      <c r="B1" s="59"/>
      <c r="C1" s="59"/>
      <c r="D1" s="59"/>
      <c r="E1" s="59"/>
      <c r="F1" s="59"/>
      <c r="G1" s="59"/>
    </row>
    <row r="2" spans="2:13" s="2" customFormat="1" x14ac:dyDescent="0.35">
      <c r="B2" s="59"/>
      <c r="C2" s="59"/>
      <c r="D2" s="59"/>
      <c r="E2" s="59"/>
      <c r="F2" s="59"/>
      <c r="G2" s="59"/>
    </row>
    <row r="3" spans="2:13" s="2" customFormat="1" x14ac:dyDescent="0.35">
      <c r="B3" s="59"/>
      <c r="C3" s="59"/>
      <c r="D3" s="59"/>
      <c r="E3" s="59"/>
      <c r="F3" s="59"/>
      <c r="G3" s="59"/>
    </row>
    <row r="4" spans="2:13" s="3" customFormat="1" ht="18.75" customHeight="1" x14ac:dyDescent="0.35">
      <c r="B4" s="60" t="s">
        <v>7</v>
      </c>
      <c r="C4" s="60"/>
      <c r="D4" s="60"/>
      <c r="E4" s="60"/>
      <c r="F4" s="60"/>
      <c r="G4" s="60"/>
    </row>
    <row r="5" spans="2:13" s="3" customFormat="1" ht="19.5" customHeight="1" x14ac:dyDescent="0.35">
      <c r="B5" s="60" t="s">
        <v>8</v>
      </c>
      <c r="C5" s="60"/>
      <c r="D5" s="60"/>
      <c r="E5" s="60"/>
      <c r="F5" s="60"/>
      <c r="G5" s="60"/>
    </row>
    <row r="6" spans="2:13" s="3" customFormat="1" ht="16.5" customHeight="1" x14ac:dyDescent="0.35">
      <c r="B6" s="61" t="s">
        <v>15</v>
      </c>
      <c r="C6" s="61"/>
      <c r="D6" s="61"/>
      <c r="E6" s="61"/>
      <c r="F6" s="61"/>
      <c r="G6" s="61"/>
    </row>
    <row r="7" spans="2:13" x14ac:dyDescent="0.35">
      <c r="B7" s="62" t="s">
        <v>9</v>
      </c>
      <c r="C7" s="62"/>
      <c r="D7" s="62"/>
      <c r="E7" s="62"/>
      <c r="F7" s="62"/>
      <c r="G7" s="62"/>
    </row>
    <row r="8" spans="2:13" ht="31.5" x14ac:dyDescent="0.35">
      <c r="B8" s="11" t="s">
        <v>0</v>
      </c>
      <c r="C8" s="11" t="s">
        <v>1</v>
      </c>
      <c r="D8" s="20" t="s">
        <v>3</v>
      </c>
      <c r="E8" s="65" t="s">
        <v>2</v>
      </c>
      <c r="F8" s="66"/>
      <c r="G8" s="11" t="s">
        <v>11</v>
      </c>
      <c r="H8" s="14" t="s">
        <v>4</v>
      </c>
      <c r="I8" s="14" t="s">
        <v>14</v>
      </c>
      <c r="J8" s="12" t="s">
        <v>12</v>
      </c>
      <c r="K8" s="12" t="s">
        <v>5</v>
      </c>
    </row>
    <row r="9" spans="2:13" s="6" customFormat="1" ht="18" customHeight="1" x14ac:dyDescent="0.3">
      <c r="B9" s="9">
        <v>44832</v>
      </c>
      <c r="C9" s="13" t="s">
        <v>16</v>
      </c>
      <c r="D9" s="33" t="s">
        <v>17</v>
      </c>
      <c r="E9" s="39" t="s">
        <v>18</v>
      </c>
      <c r="F9" s="40"/>
      <c r="G9" s="27">
        <v>36708</v>
      </c>
      <c r="H9" s="13">
        <v>44852</v>
      </c>
      <c r="I9" s="27">
        <f>+G9</f>
        <v>36708</v>
      </c>
      <c r="J9" s="22">
        <f>+G9</f>
        <v>36708</v>
      </c>
      <c r="K9" s="13" t="s">
        <v>19</v>
      </c>
    </row>
    <row r="10" spans="2:13" s="6" customFormat="1" ht="18" customHeight="1" x14ac:dyDescent="0.3">
      <c r="B10" s="9">
        <v>44835</v>
      </c>
      <c r="C10" s="13" t="s">
        <v>23</v>
      </c>
      <c r="D10" s="33" t="s">
        <v>20</v>
      </c>
      <c r="E10" s="39" t="s">
        <v>21</v>
      </c>
      <c r="F10" s="40"/>
      <c r="G10" s="27">
        <v>35693526.549999997</v>
      </c>
      <c r="H10" s="13">
        <v>44872</v>
      </c>
      <c r="I10" s="27">
        <f>+G10</f>
        <v>35693526.549999997</v>
      </c>
      <c r="J10" s="29">
        <f>202554640-I10</f>
        <v>166861113.44999999</v>
      </c>
      <c r="K10" s="13" t="s">
        <v>22</v>
      </c>
      <c r="L10" s="32"/>
    </row>
    <row r="11" spans="2:13" s="6" customFormat="1" ht="18" customHeight="1" x14ac:dyDescent="0.3">
      <c r="B11" s="37">
        <v>44844</v>
      </c>
      <c r="C11" s="38" t="s">
        <v>24</v>
      </c>
      <c r="D11" s="33" t="s">
        <v>25</v>
      </c>
      <c r="E11" s="39" t="s">
        <v>26</v>
      </c>
      <c r="F11" s="40"/>
      <c r="G11" s="27">
        <v>17110</v>
      </c>
      <c r="H11" s="13">
        <v>44866</v>
      </c>
      <c r="I11" s="31">
        <f>+G11+153990</f>
        <v>171100</v>
      </c>
      <c r="J11" s="29">
        <f>205320-I11</f>
        <v>34220</v>
      </c>
      <c r="K11" s="10" t="s">
        <v>22</v>
      </c>
    </row>
    <row r="12" spans="2:13" s="6" customFormat="1" ht="13.5" customHeight="1" x14ac:dyDescent="0.3">
      <c r="B12" s="9">
        <v>44859</v>
      </c>
      <c r="C12" s="13" t="s">
        <v>30</v>
      </c>
      <c r="D12" s="53" t="s">
        <v>28</v>
      </c>
      <c r="E12" s="49" t="s">
        <v>29</v>
      </c>
      <c r="F12" s="50"/>
      <c r="G12" s="27">
        <v>1800</v>
      </c>
      <c r="H12" s="13">
        <v>44876</v>
      </c>
      <c r="I12" s="67">
        <f>26740+2500</f>
        <v>29240</v>
      </c>
      <c r="J12" s="57">
        <v>2500</v>
      </c>
      <c r="K12" s="47" t="s">
        <v>22</v>
      </c>
    </row>
    <row r="13" spans="2:13" s="6" customFormat="1" ht="13.5" customHeight="1" x14ac:dyDescent="0.3">
      <c r="B13" s="9">
        <v>44859</v>
      </c>
      <c r="C13" s="13" t="s">
        <v>27</v>
      </c>
      <c r="D13" s="54"/>
      <c r="E13" s="51"/>
      <c r="F13" s="52"/>
      <c r="G13" s="27">
        <v>700</v>
      </c>
      <c r="H13" s="13">
        <v>44876</v>
      </c>
      <c r="I13" s="68"/>
      <c r="J13" s="58"/>
      <c r="K13" s="48"/>
    </row>
    <row r="14" spans="2:13" s="6" customFormat="1" ht="18" customHeight="1" x14ac:dyDescent="0.3">
      <c r="B14" s="35">
        <v>44837</v>
      </c>
      <c r="C14" s="9" t="s">
        <v>34</v>
      </c>
      <c r="D14" s="34" t="s">
        <v>31</v>
      </c>
      <c r="E14" s="41" t="s">
        <v>37</v>
      </c>
      <c r="F14" s="41"/>
      <c r="G14" s="27">
        <v>180721.47</v>
      </c>
      <c r="H14" s="13">
        <v>44862</v>
      </c>
      <c r="I14" s="23">
        <f>+G14</f>
        <v>180721.47</v>
      </c>
      <c r="J14" s="26"/>
      <c r="K14" s="13" t="s">
        <v>19</v>
      </c>
      <c r="M14" s="21"/>
    </row>
    <row r="15" spans="2:13" s="46" customFormat="1" ht="18" customHeight="1" x14ac:dyDescent="0.3">
      <c r="B15" s="42">
        <v>44838</v>
      </c>
      <c r="C15" s="36" t="s">
        <v>35</v>
      </c>
      <c r="D15" s="43" t="s">
        <v>33</v>
      </c>
      <c r="E15" s="39" t="s">
        <v>38</v>
      </c>
      <c r="F15" s="39"/>
      <c r="G15" s="27">
        <v>44526.2</v>
      </c>
      <c r="H15" s="36">
        <v>44859</v>
      </c>
      <c r="I15" s="44">
        <f t="shared" ref="I15:I16" si="0">+G15</f>
        <v>44526.2</v>
      </c>
      <c r="J15" s="45"/>
      <c r="K15" s="36" t="s">
        <v>19</v>
      </c>
    </row>
    <row r="16" spans="2:13" s="6" customFormat="1" ht="16.5" customHeight="1" x14ac:dyDescent="0.3">
      <c r="B16" s="9">
        <v>44838</v>
      </c>
      <c r="C16" s="13" t="s">
        <v>36</v>
      </c>
      <c r="D16" s="34" t="s">
        <v>32</v>
      </c>
      <c r="E16" s="55" t="s">
        <v>39</v>
      </c>
      <c r="F16" s="56"/>
      <c r="G16" s="27">
        <v>40120</v>
      </c>
      <c r="H16" s="17">
        <v>44858</v>
      </c>
      <c r="I16" s="30">
        <f t="shared" si="0"/>
        <v>40120</v>
      </c>
      <c r="J16" s="22"/>
      <c r="K16" s="13" t="s">
        <v>19</v>
      </c>
    </row>
    <row r="17" spans="1:12" s="6" customFormat="1" ht="18" customHeight="1" x14ac:dyDescent="0.3">
      <c r="B17" s="18"/>
      <c r="C17" s="18"/>
      <c r="D17" s="19"/>
      <c r="E17" s="69" t="s">
        <v>6</v>
      </c>
      <c r="F17" s="70"/>
      <c r="G17" s="24">
        <f>SUM(G9:G16)</f>
        <v>36015212.219999999</v>
      </c>
      <c r="H17" s="24"/>
      <c r="I17" s="24">
        <f>SUM(I9:I16)</f>
        <v>36195942.219999999</v>
      </c>
      <c r="J17" s="24">
        <f>SUM(J9:J16)</f>
        <v>166934541.44999999</v>
      </c>
      <c r="K17" s="24">
        <f>SUM(K11:K16)</f>
        <v>0</v>
      </c>
    </row>
    <row r="18" spans="1:12" s="6" customFormat="1" ht="18" customHeight="1" x14ac:dyDescent="0.35">
      <c r="B18" s="1"/>
      <c r="C18" s="1"/>
      <c r="D18" s="1"/>
      <c r="E18" s="4"/>
      <c r="F18" s="4"/>
      <c r="G18" s="8"/>
      <c r="H18" s="4"/>
      <c r="I18" s="4"/>
      <c r="J18" s="4"/>
      <c r="K18" s="4"/>
    </row>
    <row r="19" spans="1:12" s="6" customFormat="1" ht="18" customHeight="1" x14ac:dyDescent="0.35">
      <c r="A19" s="4"/>
      <c r="B19" s="7"/>
      <c r="C19" s="4"/>
      <c r="D19" s="4"/>
      <c r="E19" s="4"/>
      <c r="F19" s="4"/>
      <c r="G19" s="8"/>
      <c r="H19" s="4"/>
      <c r="I19" s="25"/>
      <c r="J19" s="4"/>
      <c r="K19" s="4"/>
      <c r="L19" s="4"/>
    </row>
    <row r="20" spans="1:12" s="4" customFormat="1" x14ac:dyDescent="0.35">
      <c r="B20" s="1"/>
      <c r="C20" s="64"/>
      <c r="D20" s="64"/>
      <c r="F20" s="15"/>
      <c r="G20" s="8"/>
      <c r="I20" s="25"/>
    </row>
    <row r="21" spans="1:12" s="4" customFormat="1" x14ac:dyDescent="0.35">
      <c r="B21" s="1"/>
      <c r="C21" s="63"/>
      <c r="D21" s="63"/>
      <c r="F21" s="16"/>
      <c r="G21" s="28"/>
    </row>
    <row r="22" spans="1:12" s="4" customFormat="1" x14ac:dyDescent="0.35">
      <c r="B22" s="1"/>
      <c r="C22" s="1" t="s">
        <v>10</v>
      </c>
      <c r="D22" s="1"/>
      <c r="E22" s="1"/>
      <c r="F22" s="1" t="s">
        <v>13</v>
      </c>
    </row>
    <row r="23" spans="1:12" s="4" customFormat="1" x14ac:dyDescent="0.35">
      <c r="B23" s="1"/>
      <c r="C23" s="1"/>
      <c r="D23" s="1"/>
      <c r="E23" s="1"/>
      <c r="F23" s="1"/>
      <c r="G23" s="5"/>
    </row>
    <row r="24" spans="1:12" s="4" customFormat="1" x14ac:dyDescent="0.35">
      <c r="B24" s="1"/>
      <c r="C24" s="1"/>
      <c r="D24" s="1"/>
      <c r="E24" s="1"/>
      <c r="F24" s="1"/>
      <c r="G24" s="5"/>
      <c r="H24"/>
      <c r="I24" s="1"/>
      <c r="J24" s="1"/>
      <c r="K24" s="1"/>
    </row>
    <row r="25" spans="1:12" s="4" customFormat="1" x14ac:dyDescent="0.35">
      <c r="B25" s="1"/>
      <c r="C25" s="1"/>
      <c r="D25" s="1"/>
      <c r="E25" s="1"/>
      <c r="F25" s="1"/>
      <c r="G25" s="5"/>
      <c r="H25"/>
      <c r="I25" s="1"/>
      <c r="J25" s="1"/>
      <c r="K25" s="1"/>
    </row>
    <row r="26" spans="1:12" s="4" customFormat="1" x14ac:dyDescent="0.35">
      <c r="A26" s="1"/>
      <c r="B26" s="1"/>
      <c r="C26" s="1"/>
      <c r="D26" s="1"/>
      <c r="E26" s="1"/>
      <c r="F26" s="1"/>
      <c r="G26" s="5"/>
      <c r="H26"/>
      <c r="I26" s="1"/>
      <c r="J26" s="1"/>
      <c r="K26" s="1"/>
      <c r="L26" s="1"/>
    </row>
    <row r="30" spans="1:12" x14ac:dyDescent="0.35">
      <c r="F30"/>
      <c r="G30" s="1"/>
      <c r="H30" s="1"/>
    </row>
    <row r="31" spans="1:12" x14ac:dyDescent="0.35">
      <c r="F31"/>
      <c r="G31" s="1"/>
      <c r="H31" s="1"/>
    </row>
    <row r="32" spans="1:12" x14ac:dyDescent="0.35">
      <c r="F32"/>
      <c r="G32" s="1"/>
      <c r="H32" s="1"/>
    </row>
    <row r="33" spans="6:8" x14ac:dyDescent="0.35">
      <c r="F33"/>
      <c r="G33" s="1"/>
      <c r="H33" s="1"/>
    </row>
    <row r="34" spans="6:8" x14ac:dyDescent="0.35">
      <c r="F34"/>
      <c r="G34" s="1"/>
      <c r="H34" s="1"/>
    </row>
    <row r="35" spans="6:8" x14ac:dyDescent="0.35">
      <c r="F35"/>
      <c r="G35" s="1"/>
      <c r="H35" s="1"/>
    </row>
    <row r="36" spans="6:8" x14ac:dyDescent="0.35">
      <c r="F36"/>
      <c r="G36" s="1"/>
      <c r="H36" s="1"/>
    </row>
    <row r="37" spans="6:8" x14ac:dyDescent="0.35">
      <c r="F37"/>
      <c r="G37" s="1"/>
      <c r="H37" s="1"/>
    </row>
    <row r="38" spans="6:8" x14ac:dyDescent="0.35">
      <c r="F38"/>
      <c r="G38" s="1"/>
      <c r="H38" s="1"/>
    </row>
    <row r="39" spans="6:8" x14ac:dyDescent="0.35">
      <c r="F39"/>
      <c r="G39" s="1"/>
      <c r="H39" s="1"/>
    </row>
    <row r="40" spans="6:8" x14ac:dyDescent="0.35">
      <c r="F40"/>
      <c r="G40" s="1"/>
      <c r="H40" s="1"/>
    </row>
  </sheetData>
  <mergeCells count="15">
    <mergeCell ref="C21:D21"/>
    <mergeCell ref="C20:D20"/>
    <mergeCell ref="E8:F8"/>
    <mergeCell ref="I12:I13"/>
    <mergeCell ref="E17:F17"/>
    <mergeCell ref="B1:G3"/>
    <mergeCell ref="B4:G4"/>
    <mergeCell ref="B5:G5"/>
    <mergeCell ref="B6:G6"/>
    <mergeCell ref="B7:G7"/>
    <mergeCell ref="K12:K13"/>
    <mergeCell ref="E12:F13"/>
    <mergeCell ref="D12:D13"/>
    <mergeCell ref="E16:F16"/>
    <mergeCell ref="J12:J13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Smitha Gil</cp:lastModifiedBy>
  <cp:revision/>
  <cp:lastPrinted>2022-11-07T13:08:01Z</cp:lastPrinted>
  <dcterms:created xsi:type="dcterms:W3CDTF">2020-02-07T18:50:15Z</dcterms:created>
  <dcterms:modified xsi:type="dcterms:W3CDTF">2022-11-07T13:10:54Z</dcterms:modified>
  <cp:category/>
  <cp:contentStatus/>
</cp:coreProperties>
</file>