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4\"/>
    </mc:Choice>
  </mc:AlternateContent>
  <xr:revisionPtr revIDLastSave="0" documentId="13_ncr:1_{DCF83F5F-EC8B-4CEA-A109-EF635A685B1B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definedNames>
    <definedName name="_xlnm.Print_Area" localSheetId="0">'Presupuesto Aprobado-Ejec '!$A$1:$D$9</definedName>
    <definedName name="_xlnm.Print_Titles" localSheetId="0">'Presupuesto Aprobado-Ejec 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79" i="2" l="1"/>
  <c r="D82" i="2"/>
  <c r="C82" i="2"/>
  <c r="C79" i="2"/>
  <c r="D76" i="2"/>
  <c r="C76" i="2"/>
  <c r="D37" i="2"/>
  <c r="C37" i="2"/>
  <c r="D75" i="2" l="1"/>
  <c r="C75" i="2"/>
  <c r="C17" i="2"/>
  <c r="C27" i="2"/>
  <c r="D53" i="2"/>
  <c r="D27" i="2"/>
  <c r="D17" i="2"/>
  <c r="D11" i="2"/>
  <c r="D10" i="2" l="1"/>
  <c r="C53" i="2" l="1"/>
  <c r="C10" i="2" s="1"/>
  <c r="D84" i="2" l="1"/>
  <c r="C84" i="2"/>
  <c r="D47" i="2"/>
  <c r="C48" i="2"/>
  <c r="C47" i="2"/>
</calcChain>
</file>

<file path=xl/sharedStrings.xml><?xml version="1.0" encoding="utf-8"?>
<sst xmlns="http://schemas.openxmlformats.org/spreadsheetml/2006/main" count="89" uniqueCount="89">
  <si>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</si>
  <si>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</si>
  <si>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</si>
  <si>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</si>
  <si>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</si>
  <si>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</si>
  <si>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</si>
  <si>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</si>
  <si>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</si>
  <si>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</si>
  <si>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</si>
  <si>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</si>
  <si>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</si>
  <si>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</si>
  <si>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</si>
  <si>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</si>
  <si>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</si>
  <si>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</si>
  <si>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</si>
  <si>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</si>
  <si>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</si>
  <si>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</si>
  <si>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</si>
  <si>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</si>
  <si>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</si>
  <si>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</si>
  <si>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</si>
  <si>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</si>
  <si>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</si>
  <si>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</si>
  <si>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</si>
  <si>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</si>
  <si>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</si>
  <si>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</si>
  <si>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</si>
  <si>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</si>
  <si>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</si>
  <si>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</si>
  <si>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</si>
  <si>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</si>
  <si>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</si>
  <si>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</si>
  <si>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</si>
  <si>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</si>
  <si>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</si>
  <si>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</si>
  <si>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</si>
  <si>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</si>
  <si>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</si>
  <si>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</si>
  <si>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</si>
  <si>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</si>
  <si>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</si>
  <si>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</si>
  <si>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</si>
  <si>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</si>
  <si>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</si>
  <si>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</si>
  <si>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</si>
  <si>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</si>
  <si>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</si>
  <si>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</si>
  <si>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</si>
  <si>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</si>
  <si>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</si>
  <si>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</si>
  <si>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</si>
  <si>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</si>
  <si>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</si>
  <si>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</si>
  <si>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</si>
  <si>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</si>
  <si>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</si>
  <si>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</si>
  <si>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</si>
  <si>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Presupuesto Modificado</t>
  </si>
  <si>
    <t>Presupuesto Aprobado</t>
  </si>
  <si>
    <t>Fuente: SIGEF</t>
  </si>
  <si>
    <t>Total General</t>
  </si>
  <si>
    <t xml:space="preserve">  MINISTERIO DE ECONOMÌA PLANIFICACIÓN Y DESARROLLO (MEPyD)</t>
  </si>
  <si>
    <t xml:space="preserve"> INSTITUTO GEOGRÁFICO NACIONAL "JOSÉ JOAQUÌN HUNGRÌA MORELL</t>
  </si>
  <si>
    <t xml:space="preserve"> Ejecución de Gastos  y Aplicaciones Financieras</t>
  </si>
  <si>
    <t xml:space="preserve"> Valores en RD$</t>
  </si>
  <si>
    <t>Encargada Administrativa Financiera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</si>
  <si>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</si>
  <si>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Lcda. María Lajara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</si>
  <si>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</si>
  <si>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</si>
  <si>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 xml:space="preserve">            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</si>
</sst>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 vertical="center" wrapText="1"/>
    </xf>
    <xf numFmtId="43" fontId="4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/>
    <xf numFmtId="164" fontId="6" fillId="5" borderId="0" xfId="0" applyNumberFormat="1" applyFont="1" applyFill="1" applyBorder="1"/>
    <xf numFmtId="43" fontId="3" fillId="4" borderId="8" xfId="1" applyFont="1" applyFill="1" applyBorder="1" applyAlignment="1">
      <alignment vertical="center" wrapText="1"/>
    </xf>
    <xf numFmtId="43" fontId="4" fillId="0" borderId="0" xfId="1" applyFont="1" applyAlignment="1">
      <alignment vertical="center" wrapText="1"/>
    </xf>
    <xf numFmtId="43" fontId="5" fillId="4" borderId="8" xfId="0" applyNumberFormat="1" applyFont="1" applyFill="1" applyBorder="1"/>
    <xf numFmtId="43" fontId="4" fillId="0" borderId="0" xfId="1" applyFont="1" applyFill="1" applyAlignment="1">
      <alignment vertical="center" wrapText="1"/>
    </xf>
    <xf numFmtId="43" fontId="3" fillId="0" borderId="0" xfId="1" applyFont="1" applyAlignment="1">
      <alignment vertical="center" wrapText="1"/>
    </xf>
    <xf numFmtId="43" fontId="3" fillId="3" borderId="0" xfId="1" applyFont="1" applyFill="1" applyAlignment="1">
      <alignment vertical="center" wrapText="1"/>
    </xf>
    <xf numFmtId="165" fontId="7" fillId="3" borderId="0" xfId="0" applyNumberFormat="1" applyFont="1" applyFill="1" applyBorder="1" applyAlignment="1">
      <alignment vertical="center" wrapText="1"/>
    </xf>
    <xf numFmtId="0" fontId="4" fillId="0" borderId="0" xfId="0" applyFont="1" applyBorder="1"/>
    <xf numFmtId="43" fontId="5" fillId="4" borderId="4" xfId="0" applyNumberFormat="1" applyFont="1" applyFill="1" applyBorder="1"/>
    <xf numFmtId="0" fontId="3" fillId="0" borderId="0" xfId="0" applyFont="1"/>
    <xf numFmtId="0" fontId="3" fillId="3" borderId="0" xfId="0" applyFont="1" applyFill="1"/>
    <xf numFmtId="0" fontId="8" fillId="2" borderId="1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3" fillId="0" borderId="0" xfId="1" applyFont="1" applyBorder="1"/>
    <xf numFmtId="43" fontId="6" fillId="2" borderId="0" xfId="1" applyFont="1" applyFill="1" applyBorder="1"/>
    <xf numFmtId="43" fontId="5" fillId="4" borderId="8" xfId="1" applyFont="1" applyFill="1" applyBorder="1"/>
    <xf numFmtId="43" fontId="7" fillId="3" borderId="0" xfId="1" applyFont="1" applyFill="1" applyBorder="1" applyAlignment="1">
      <alignment vertical="center" wrapText="1"/>
    </xf>
    <xf numFmtId="43" fontId="5" fillId="4" borderId="4" xfId="1" applyFont="1" applyFill="1" applyBorder="1"/>
    <xf numFmtId="0" fontId="3" fillId="0" borderId="7" xfId="0" applyFont="1" applyBorder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0" xfId="0" applyFont="1" applyAlignment="1">
      <alignment horizontal="left" wrapText="1" indent="2"/>
    </xf>
    <xf numFmtId="0" fontId="8" fillId="0" borderId="0" xfId="0" applyFont="1" applyFill="1" applyBorder="1" applyAlignment="1">
      <alignment vertical="center"/>
    </xf>
    <xf numFmtId="43" fontId="6" fillId="0" borderId="0" xfId="1" applyFont="1" applyFill="1" applyBorder="1"/>
    <xf numFmtId="0" fontId="2" fillId="0" borderId="0" xfId="0" applyFont="1" applyBorder="1" applyAlignment="1">
      <alignment vertical="top" wrapText="1" readingOrder="1"/>
    </xf>
    <xf numFmtId="0" fontId="4" fillId="0" borderId="0" xfId="0" applyFont="1" applyAlignment="1">
      <alignment horizontal="left"/>
    </xf>
    <xf numFmtId="43" fontId="4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/>
    </xf>
    <xf numFmtId="43" fontId="3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3" fontId="6" fillId="2" borderId="9" xfId="1" applyFont="1" applyFill="1" applyBorder="1" applyAlignment="1">
      <alignment horizontal="center" vertical="top" wrapText="1"/>
    </xf>
    <xf numFmtId="43" fontId="6" fillId="2" borderId="10" xfId="1" applyFont="1" applyFill="1" applyBorder="1" applyAlignment="1">
      <alignment horizontal="center" vertical="top" wrapText="1"/>
    </xf>
    <xf numFmtId="43" fontId="6" fillId="2" borderId="2" xfId="1" applyFont="1" applyFill="1" applyBorder="1" applyAlignment="1">
      <alignment horizontal="center" vertical="top" wrapText="1"/>
    </xf>
    <xf numFmtId="43" fontId="6" fillId="2" borderId="3" xfId="1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201242</xdr:colOff>
      <xdr:row>0</xdr:row>
      <xdr:rowOff>21433</xdr:rowOff>
    </xdr:from>
    <xdr:to>
      <xdr:col>1</xdr:col>
      <xdr:colOff>2730889</xdr:colOff>
      <xdr:row>5</xdr:row>
      <xdr:rowOff>95251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242" y="21433"/>
          <a:ext cx="2529647" cy="942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302418</xdr:colOff>
      <xdr:row>1</xdr:row>
      <xdr:rowOff>30956</xdr:rowOff>
    </xdr:from>
    <xdr:to>
      <xdr:col>3</xdr:col>
      <xdr:colOff>2392200</xdr:colOff>
      <xdr:row>5</xdr:row>
      <xdr:rowOff>95249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6012" y="233362"/>
          <a:ext cx="2089782" cy="731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B2:G96"/>
  <sheetViews>
    <sheetView showGridLines="0" tabSelected="1" zoomScale="80" zoomScaleNormal="80" workbookViewId="0"/>
  </sheetViews>
  <sheetFormatPr baseColWidth="10" defaultColWidth="11.42578125" defaultRowHeight="15.75" x14ac:dyDescent="0.25"/>
  <cols>
    <col min="1" max="1" width="3.7109375" style="3" customWidth="1"/>
    <col min="2" max="2" width="80.85546875" style="14" customWidth="1"/>
    <col min="3" max="3" width="22.5703125" style="3" customWidth="1"/>
    <col min="4" max="4" width="22.140625" style="3" customWidth="1"/>
    <col min="5" max="5" width="65" style="3" customWidth="1"/>
    <col min="6" max="6" width="61.28515625" style="3" bestFit="1" customWidth="1"/>
    <col min="7" max="7" width="70.7109375" style="3" bestFit="1" customWidth="1"/>
    <col min="8" max="16384" width="11.42578125" style="3"/>
  </cols>
  <sheetData>
    <row r="2" spans="2:7" ht="12.75" customHeight="1" x14ac:dyDescent="0.25">
      <c r="B2" s="37" t="s">
        <v>79</v>
      </c>
      <c r="C2" s="37"/>
      <c r="D2" s="37"/>
      <c r="E2" s="4"/>
    </row>
    <row r="3" spans="2:7" ht="12.75" customHeight="1" x14ac:dyDescent="0.25">
      <c r="B3" s="37" t="s">
        <v>80</v>
      </c>
      <c r="C3" s="37"/>
      <c r="D3" s="37"/>
      <c r="E3" s="4"/>
    </row>
    <row r="4" spans="2:7" ht="12.75" customHeight="1" x14ac:dyDescent="0.25">
      <c r="B4" s="37" t="s">
        <v>88</v>
      </c>
      <c r="C4" s="37"/>
      <c r="D4" s="37"/>
      <c r="E4" s="4"/>
      <c r="F4" s="42"/>
      <c r="G4" s="42"/>
    </row>
    <row r="5" spans="2:7" ht="12.75" customHeight="1" x14ac:dyDescent="0.25">
      <c r="B5" s="37" t="s">
        <v>81</v>
      </c>
      <c r="C5" s="37"/>
      <c r="D5" s="37"/>
      <c r="E5" s="4"/>
      <c r="F5" s="42"/>
      <c r="G5" s="42"/>
    </row>
    <row r="6" spans="2:7" ht="12.75" customHeight="1" x14ac:dyDescent="0.25">
      <c r="B6" s="37" t="s">
        <v>82</v>
      </c>
      <c r="C6" s="37"/>
      <c r="D6" s="37"/>
      <c r="E6" s="4"/>
      <c r="F6" s="42"/>
      <c r="G6" s="42"/>
    </row>
    <row r="7" spans="2:7" ht="15.75" customHeight="1" x14ac:dyDescent="0.25">
      <c r="B7" s="34"/>
      <c r="C7" s="34"/>
      <c r="D7" s="34"/>
      <c r="E7" s="34"/>
      <c r="F7" s="34"/>
      <c r="G7" s="34"/>
    </row>
    <row r="8" spans="2:7" s="5" customFormat="1" ht="39" customHeight="1" x14ac:dyDescent="0.25">
      <c r="B8" s="20" t="s">
        <v>65</v>
      </c>
      <c r="C8" s="43" t="s">
        <v>76</v>
      </c>
      <c r="D8" s="45" t="s">
        <v>75</v>
      </c>
      <c r="E8" s="6"/>
      <c r="F8" s="6"/>
      <c r="G8" s="6"/>
    </row>
    <row r="9" spans="2:7" s="5" customFormat="1" ht="7.5" customHeight="1" x14ac:dyDescent="0.25">
      <c r="B9" s="20"/>
      <c r="C9" s="44"/>
      <c r="D9" s="46"/>
      <c r="E9" s="6"/>
      <c r="F9" s="6"/>
      <c r="G9" s="6"/>
    </row>
    <row r="10" spans="2:7" ht="16.5" thickBot="1" x14ac:dyDescent="0.3">
      <c r="B10" s="27" t="s">
        <v>0</v>
      </c>
      <c r="C10" s="22">
        <f>+C11+C17+C27+C37+C53</f>
        <v>70594062</v>
      </c>
      <c r="D10" s="22">
        <f>+D11+D17+D27+D37+D53</f>
        <v>0</v>
      </c>
      <c r="E10" s="6"/>
      <c r="F10" s="6"/>
      <c r="G10" s="6"/>
    </row>
    <row r="11" spans="2:7" x14ac:dyDescent="0.25">
      <c r="B11" s="28" t="s">
        <v>1</v>
      </c>
      <c r="C11" s="7">
        <f>+C12+C13+C16+C15+C14</f>
        <v>58870248</v>
      </c>
      <c r="D11" s="7">
        <f>+D12+D13+D16+D15+D14</f>
        <v>0</v>
      </c>
      <c r="E11" s="6"/>
      <c r="F11" s="6"/>
      <c r="G11" s="6"/>
    </row>
    <row r="12" spans="2:7" x14ac:dyDescent="0.25">
      <c r="B12" s="21" t="s">
        <v>2</v>
      </c>
      <c r="C12" s="8">
        <v>51470391</v>
      </c>
      <c r="D12" s="8">
        <v>0</v>
      </c>
      <c r="E12" s="6"/>
      <c r="F12" s="6"/>
      <c r="G12" s="6"/>
    </row>
    <row r="13" spans="2:7" x14ac:dyDescent="0.25">
      <c r="B13" s="21" t="s">
        <v>3</v>
      </c>
      <c r="C13" s="8">
        <v>309000</v>
      </c>
      <c r="D13" s="8">
        <v>0</v>
      </c>
      <c r="E13" s="6"/>
      <c r="F13" s="6"/>
      <c r="G13" s="6"/>
    </row>
    <row r="14" spans="2:7" x14ac:dyDescent="0.25">
      <c r="B14" s="21" t="s">
        <v>4</v>
      </c>
      <c r="C14" s="8">
        <v>0</v>
      </c>
      <c r="D14" s="8">
        <v>0</v>
      </c>
      <c r="E14" s="6"/>
      <c r="F14" s="6"/>
      <c r="G14" s="6"/>
    </row>
    <row r="15" spans="2:7" x14ac:dyDescent="0.25">
      <c r="B15" s="21" t="s">
        <v>5</v>
      </c>
      <c r="C15" s="8">
        <v>0</v>
      </c>
      <c r="D15" s="8">
        <v>0</v>
      </c>
    </row>
    <row r="16" spans="2:7" ht="16.5" thickBot="1" x14ac:dyDescent="0.3">
      <c r="B16" s="21" t="s">
        <v>6</v>
      </c>
      <c r="C16" s="8">
        <v>7090857</v>
      </c>
      <c r="D16" s="8">
        <v>0</v>
      </c>
    </row>
    <row r="17" spans="2:4" x14ac:dyDescent="0.25">
      <c r="B17" s="28" t="s">
        <v>7</v>
      </c>
      <c r="C17" s="9">
        <f>C18+C19+C20+C21+C22+C23+C24+C25+C26</f>
        <v>8882314</v>
      </c>
      <c r="D17" s="24">
        <f>D18+D19+D20+D21+D22+D23+D24+D25+D26</f>
        <v>0</v>
      </c>
    </row>
    <row r="18" spans="2:4" x14ac:dyDescent="0.25">
      <c r="B18" s="21" t="s">
        <v>8</v>
      </c>
      <c r="C18" s="8">
        <v>1678400</v>
      </c>
      <c r="D18" s="8">
        <v>0</v>
      </c>
    </row>
    <row r="19" spans="2:4" x14ac:dyDescent="0.25">
      <c r="B19" s="21" t="s">
        <v>9</v>
      </c>
      <c r="C19" s="8">
        <v>145000</v>
      </c>
      <c r="D19" s="8">
        <v>0</v>
      </c>
    </row>
    <row r="20" spans="2:4" x14ac:dyDescent="0.25">
      <c r="B20" s="21" t="s">
        <v>10</v>
      </c>
      <c r="C20" s="8">
        <v>530600</v>
      </c>
      <c r="D20" s="8">
        <v>0</v>
      </c>
    </row>
    <row r="21" spans="2:4" x14ac:dyDescent="0.25">
      <c r="B21" s="21" t="s">
        <v>11</v>
      </c>
      <c r="C21" s="8">
        <v>120000</v>
      </c>
      <c r="D21" s="8">
        <v>0</v>
      </c>
    </row>
    <row r="22" spans="2:4" x14ac:dyDescent="0.25">
      <c r="B22" s="21" t="s">
        <v>12</v>
      </c>
      <c r="C22" s="8">
        <v>2854529</v>
      </c>
      <c r="D22" s="8">
        <v>0</v>
      </c>
    </row>
    <row r="23" spans="2:4" x14ac:dyDescent="0.25">
      <c r="B23" s="21" t="s">
        <v>13</v>
      </c>
      <c r="C23" s="8">
        <v>1820000</v>
      </c>
      <c r="D23" s="8">
        <v>0</v>
      </c>
    </row>
    <row r="24" spans="2:4" ht="16.5" customHeight="1" x14ac:dyDescent="0.25">
      <c r="B24" s="35" t="s">
        <v>14</v>
      </c>
      <c r="C24" s="10">
        <v>820000</v>
      </c>
      <c r="D24" s="8">
        <v>0</v>
      </c>
    </row>
    <row r="25" spans="2:4" x14ac:dyDescent="0.25">
      <c r="B25" s="21" t="s">
        <v>15</v>
      </c>
      <c r="C25" s="8">
        <v>572085</v>
      </c>
      <c r="D25" s="8">
        <v>0</v>
      </c>
    </row>
    <row r="26" spans="2:4" ht="16.5" thickBot="1" x14ac:dyDescent="0.3">
      <c r="B26" s="21" t="s">
        <v>16</v>
      </c>
      <c r="C26" s="8">
        <v>341700</v>
      </c>
      <c r="D26" s="8">
        <v>0</v>
      </c>
    </row>
    <row r="27" spans="2:4" x14ac:dyDescent="0.25">
      <c r="B27" s="28" t="s">
        <v>17</v>
      </c>
      <c r="C27" s="9">
        <f>C28+C29+C30+C31+C32+C33+C34+C35+C36</f>
        <v>2338500</v>
      </c>
      <c r="D27" s="24">
        <f>D28+D29+D30+D31+D32+D33+D34+D35+D36</f>
        <v>0</v>
      </c>
    </row>
    <row r="28" spans="2:4" x14ac:dyDescent="0.25">
      <c r="B28" s="21" t="s">
        <v>18</v>
      </c>
      <c r="C28" s="8">
        <v>120500</v>
      </c>
      <c r="D28" s="8">
        <v>0</v>
      </c>
    </row>
    <row r="29" spans="2:4" x14ac:dyDescent="0.25">
      <c r="B29" s="21" t="s">
        <v>19</v>
      </c>
      <c r="C29" s="8">
        <v>0</v>
      </c>
      <c r="D29" s="8">
        <v>0</v>
      </c>
    </row>
    <row r="30" spans="2:4" x14ac:dyDescent="0.25">
      <c r="B30" s="21" t="s">
        <v>20</v>
      </c>
      <c r="C30" s="8">
        <v>108000</v>
      </c>
      <c r="D30" s="8">
        <v>0</v>
      </c>
    </row>
    <row r="31" spans="2:4" x14ac:dyDescent="0.25">
      <c r="B31" s="21" t="s">
        <v>21</v>
      </c>
      <c r="C31" s="8">
        <v>0</v>
      </c>
      <c r="D31" s="8">
        <v>0</v>
      </c>
    </row>
    <row r="32" spans="2:4" x14ac:dyDescent="0.25">
      <c r="B32" s="21" t="s">
        <v>22</v>
      </c>
      <c r="C32" s="8">
        <v>0</v>
      </c>
      <c r="D32" s="8">
        <v>0</v>
      </c>
    </row>
    <row r="33" spans="2:4" x14ac:dyDescent="0.25">
      <c r="B33" s="21" t="s">
        <v>23</v>
      </c>
      <c r="C33" s="8">
        <v>0</v>
      </c>
      <c r="D33" s="8">
        <v>0</v>
      </c>
    </row>
    <row r="34" spans="2:4" ht="31.5" x14ac:dyDescent="0.25">
      <c r="B34" s="21" t="s">
        <v>24</v>
      </c>
      <c r="C34" s="8">
        <v>1800000</v>
      </c>
      <c r="D34" s="8">
        <v>0</v>
      </c>
    </row>
    <row r="35" spans="2:4" ht="31.5" x14ac:dyDescent="0.25">
      <c r="B35" s="21" t="s">
        <v>25</v>
      </c>
      <c r="C35" s="8">
        <v>0</v>
      </c>
      <c r="D35" s="8">
        <v>0</v>
      </c>
    </row>
    <row r="36" spans="2:4" ht="16.5" thickBot="1" x14ac:dyDescent="0.3">
      <c r="B36" s="21" t="s">
        <v>26</v>
      </c>
      <c r="C36" s="8">
        <v>310000</v>
      </c>
      <c r="D36" s="8">
        <v>0</v>
      </c>
    </row>
    <row r="37" spans="2:4" x14ac:dyDescent="0.25">
      <c r="B37" s="28" t="s">
        <v>27</v>
      </c>
      <c r="C37" s="9">
        <f>C38+C39+C40+C41+C42+C43+C44+C45</f>
        <v>100000</v>
      </c>
      <c r="D37" s="24">
        <f>D38+D39+D40+D41+D42+D43+D44+D45</f>
        <v>0</v>
      </c>
    </row>
    <row r="38" spans="2:4" x14ac:dyDescent="0.25">
      <c r="B38" s="21" t="s">
        <v>28</v>
      </c>
      <c r="C38" s="8">
        <v>100000</v>
      </c>
      <c r="D38" s="8">
        <v>0</v>
      </c>
    </row>
    <row r="39" spans="2:4" x14ac:dyDescent="0.25">
      <c r="B39" s="21" t="s">
        <v>29</v>
      </c>
      <c r="C39" s="8">
        <v>0</v>
      </c>
      <c r="D39" s="8">
        <v>0</v>
      </c>
    </row>
    <row r="40" spans="2:4" x14ac:dyDescent="0.25">
      <c r="B40" s="21" t="s">
        <v>30</v>
      </c>
      <c r="C40" s="8">
        <v>0</v>
      </c>
      <c r="D40" s="8">
        <v>0</v>
      </c>
    </row>
    <row r="41" spans="2:4" ht="31.5" x14ac:dyDescent="0.25">
      <c r="B41" s="21" t="s">
        <v>31</v>
      </c>
      <c r="C41" s="8">
        <v>0</v>
      </c>
      <c r="D41" s="8">
        <v>0</v>
      </c>
    </row>
    <row r="42" spans="2:4" ht="31.5" x14ac:dyDescent="0.25">
      <c r="B42" s="21" t="s">
        <v>32</v>
      </c>
      <c r="C42" s="8">
        <v>0</v>
      </c>
      <c r="D42" s="8">
        <v>0</v>
      </c>
    </row>
    <row r="43" spans="2:4" x14ac:dyDescent="0.25">
      <c r="B43" s="21" t="s">
        <v>33</v>
      </c>
      <c r="C43" s="8">
        <v>0</v>
      </c>
      <c r="D43" s="8">
        <v>0</v>
      </c>
    </row>
    <row r="44" spans="2:4" x14ac:dyDescent="0.25">
      <c r="B44" s="21" t="s">
        <v>34</v>
      </c>
      <c r="C44" s="8">
        <v>0</v>
      </c>
      <c r="D44" s="8">
        <v>0</v>
      </c>
    </row>
    <row r="45" spans="2:4" ht="32.25" thickBot="1" x14ac:dyDescent="0.3">
      <c r="B45" s="21" t="s">
        <v>35</v>
      </c>
      <c r="C45" s="8">
        <v>0</v>
      </c>
      <c r="D45" s="8">
        <v>0</v>
      </c>
    </row>
    <row r="46" spans="2:4" x14ac:dyDescent="0.25">
      <c r="B46" s="28" t="s">
        <v>36</v>
      </c>
      <c r="C46" s="9">
        <v>0</v>
      </c>
      <c r="D46" s="24">
        <v>0</v>
      </c>
    </row>
    <row r="47" spans="2:4" x14ac:dyDescent="0.25">
      <c r="B47" s="21" t="s">
        <v>37</v>
      </c>
      <c r="C47" s="11">
        <f ca="1">C47+C48+C49+C50+C51+C52</f>
        <v>0</v>
      </c>
      <c r="D47" s="11">
        <f ca="1">D47+D48+D49+D50+D51+D52</f>
        <v>0</v>
      </c>
    </row>
    <row r="48" spans="2:4" ht="31.5" x14ac:dyDescent="0.25">
      <c r="B48" s="21" t="s">
        <v>38</v>
      </c>
      <c r="C48" s="11">
        <f ca="1">C48+C49+C50+C51+C52+C53</f>
        <v>0</v>
      </c>
      <c r="D48" s="8">
        <v>0</v>
      </c>
    </row>
    <row r="49" spans="2:4" ht="31.5" x14ac:dyDescent="0.25">
      <c r="B49" s="21" t="s">
        <v>39</v>
      </c>
      <c r="C49" s="8">
        <v>0</v>
      </c>
      <c r="D49" s="8">
        <v>0</v>
      </c>
    </row>
    <row r="50" spans="2:4" ht="31.5" x14ac:dyDescent="0.25">
      <c r="B50" s="21" t="s">
        <v>40</v>
      </c>
      <c r="C50" s="8">
        <v>0</v>
      </c>
      <c r="D50" s="8">
        <v>0</v>
      </c>
    </row>
    <row r="51" spans="2:4" x14ac:dyDescent="0.25">
      <c r="B51" s="21" t="s">
        <v>41</v>
      </c>
      <c r="C51" s="8">
        <v>0</v>
      </c>
      <c r="D51" s="8">
        <v>0</v>
      </c>
    </row>
    <row r="52" spans="2:4" ht="16.5" thickBot="1" x14ac:dyDescent="0.3">
      <c r="B52" s="21" t="s">
        <v>42</v>
      </c>
      <c r="C52" s="8">
        <v>0</v>
      </c>
      <c r="D52" s="8">
        <v>0</v>
      </c>
    </row>
    <row r="53" spans="2:4" x14ac:dyDescent="0.25">
      <c r="B53" s="28" t="s">
        <v>43</v>
      </c>
      <c r="C53" s="9">
        <f>+C54+C55+C58+C61+C56</f>
        <v>403000</v>
      </c>
      <c r="D53" s="24">
        <f>+D54+D55+D58+D61+D56</f>
        <v>0</v>
      </c>
    </row>
    <row r="54" spans="2:4" x14ac:dyDescent="0.25">
      <c r="B54" s="21" t="s">
        <v>44</v>
      </c>
      <c r="C54" s="8">
        <v>403000</v>
      </c>
      <c r="D54" s="8">
        <v>0</v>
      </c>
    </row>
    <row r="55" spans="2:4" ht="31.5" x14ac:dyDescent="0.25">
      <c r="B55" s="21" t="s">
        <v>45</v>
      </c>
      <c r="C55" s="8">
        <v>0</v>
      </c>
      <c r="D55" s="8">
        <v>0</v>
      </c>
    </row>
    <row r="56" spans="2:4" x14ac:dyDescent="0.25">
      <c r="B56" s="21" t="s">
        <v>46</v>
      </c>
      <c r="C56" s="8">
        <v>0</v>
      </c>
      <c r="D56" s="8">
        <v>0</v>
      </c>
    </row>
    <row r="57" spans="2:4" x14ac:dyDescent="0.25">
      <c r="B57" s="21" t="s">
        <v>47</v>
      </c>
      <c r="C57" s="8">
        <v>0</v>
      </c>
      <c r="D57" s="8">
        <v>0</v>
      </c>
    </row>
    <row r="58" spans="2:4" x14ac:dyDescent="0.25">
      <c r="B58" s="21" t="s">
        <v>48</v>
      </c>
      <c r="C58" s="8">
        <v>0</v>
      </c>
      <c r="D58" s="8">
        <v>0</v>
      </c>
    </row>
    <row r="59" spans="2:4" x14ac:dyDescent="0.25">
      <c r="B59" s="21" t="s">
        <v>49</v>
      </c>
      <c r="C59" s="8">
        <v>0</v>
      </c>
      <c r="D59" s="8">
        <v>0</v>
      </c>
    </row>
    <row r="60" spans="2:4" x14ac:dyDescent="0.25">
      <c r="B60" s="21" t="s">
        <v>50</v>
      </c>
      <c r="C60" s="8">
        <v>0</v>
      </c>
      <c r="D60" s="8">
        <v>0</v>
      </c>
    </row>
    <row r="61" spans="2:4" x14ac:dyDescent="0.25">
      <c r="B61" s="21" t="s">
        <v>51</v>
      </c>
      <c r="C61" s="8">
        <v>0</v>
      </c>
      <c r="D61" s="8">
        <v>0</v>
      </c>
    </row>
    <row r="62" spans="2:4" ht="32.25" thickBot="1" x14ac:dyDescent="0.3">
      <c r="B62" s="21" t="s">
        <v>52</v>
      </c>
      <c r="C62" s="8">
        <v>0</v>
      </c>
      <c r="D62" s="8"/>
    </row>
    <row r="63" spans="2:4" x14ac:dyDescent="0.25">
      <c r="B63" s="28" t="s">
        <v>53</v>
      </c>
      <c r="C63" s="9">
        <v>0</v>
      </c>
      <c r="D63" s="24">
        <v>0</v>
      </c>
    </row>
    <row r="64" spans="2:4" x14ac:dyDescent="0.25">
      <c r="B64" s="21" t="s">
        <v>54</v>
      </c>
      <c r="C64" s="12">
        <v>0</v>
      </c>
      <c r="D64" s="12">
        <v>0</v>
      </c>
    </row>
    <row r="65" spans="2:4" x14ac:dyDescent="0.25">
      <c r="B65" s="21" t="s">
        <v>55</v>
      </c>
      <c r="C65" s="12">
        <v>0</v>
      </c>
      <c r="D65" s="12">
        <v>0</v>
      </c>
    </row>
    <row r="66" spans="2:4" x14ac:dyDescent="0.25">
      <c r="B66" s="21" t="s">
        <v>56</v>
      </c>
      <c r="C66" s="12">
        <v>0</v>
      </c>
      <c r="D66" s="12">
        <v>0</v>
      </c>
    </row>
    <row r="67" spans="2:4" ht="32.25" thickBot="1" x14ac:dyDescent="0.3">
      <c r="B67" s="21" t="s">
        <v>57</v>
      </c>
      <c r="C67" s="12">
        <v>0</v>
      </c>
      <c r="D67" s="12">
        <v>0</v>
      </c>
    </row>
    <row r="68" spans="2:4" ht="31.5" x14ac:dyDescent="0.25">
      <c r="B68" s="28" t="s">
        <v>58</v>
      </c>
      <c r="C68" s="9">
        <v>0</v>
      </c>
      <c r="D68" s="24">
        <v>0</v>
      </c>
    </row>
    <row r="69" spans="2:4" x14ac:dyDescent="0.25">
      <c r="B69" s="21" t="s">
        <v>59</v>
      </c>
      <c r="C69" s="12">
        <v>0</v>
      </c>
      <c r="D69" s="12">
        <v>0</v>
      </c>
    </row>
    <row r="70" spans="2:4" ht="16.5" thickBot="1" x14ac:dyDescent="0.3">
      <c r="B70" s="21" t="s">
        <v>60</v>
      </c>
      <c r="C70" s="12">
        <v>0</v>
      </c>
      <c r="D70" s="12">
        <v>0</v>
      </c>
    </row>
    <row r="71" spans="2:4" x14ac:dyDescent="0.25">
      <c r="B71" s="28" t="s">
        <v>61</v>
      </c>
      <c r="C71" s="9">
        <v>0</v>
      </c>
      <c r="D71" s="24">
        <v>0</v>
      </c>
    </row>
    <row r="72" spans="2:4" x14ac:dyDescent="0.25">
      <c r="B72" s="21" t="s">
        <v>62</v>
      </c>
      <c r="C72" s="12">
        <v>0</v>
      </c>
      <c r="D72" s="12">
        <v>0</v>
      </c>
    </row>
    <row r="73" spans="2:4" x14ac:dyDescent="0.25">
      <c r="B73" s="21" t="s">
        <v>63</v>
      </c>
      <c r="C73" s="12">
        <v>0</v>
      </c>
      <c r="D73" s="12">
        <v>0</v>
      </c>
    </row>
    <row r="74" spans="2:4" ht="32.25" thickBot="1" x14ac:dyDescent="0.3">
      <c r="B74" s="21" t="s">
        <v>64</v>
      </c>
      <c r="C74" s="12">
        <v>0</v>
      </c>
      <c r="D74" s="12">
        <v>0</v>
      </c>
    </row>
    <row r="75" spans="2:4" ht="16.5" thickBot="1" x14ac:dyDescent="0.3">
      <c r="B75" s="29" t="s">
        <v>66</v>
      </c>
      <c r="C75" s="9">
        <f>+C76+C79+C82</f>
        <v>0</v>
      </c>
      <c r="D75" s="24">
        <f>+D76+D79+D82</f>
        <v>0</v>
      </c>
    </row>
    <row r="76" spans="2:4" x14ac:dyDescent="0.25">
      <c r="B76" s="30" t="s">
        <v>67</v>
      </c>
      <c r="C76" s="13">
        <f>+C77+C78</f>
        <v>0</v>
      </c>
      <c r="D76" s="25">
        <f>+D77+D78</f>
        <v>0</v>
      </c>
    </row>
    <row r="77" spans="2:4" x14ac:dyDescent="0.25">
      <c r="B77" s="21" t="s">
        <v>68</v>
      </c>
      <c r="C77" s="13">
        <v>0</v>
      </c>
      <c r="D77" s="12">
        <v>0</v>
      </c>
    </row>
    <row r="78" spans="2:4" ht="16.5" thickBot="1" x14ac:dyDescent="0.3">
      <c r="B78" s="31" t="s">
        <v>69</v>
      </c>
      <c r="C78" s="13">
        <v>0</v>
      </c>
      <c r="D78" s="12">
        <v>0</v>
      </c>
    </row>
    <row r="79" spans="2:4" x14ac:dyDescent="0.25">
      <c r="B79" s="30" t="s">
        <v>70</v>
      </c>
      <c r="C79" s="15">
        <f>+C80+C81</f>
        <v>0</v>
      </c>
      <c r="D79" s="26">
        <f>+D80+D81</f>
        <v>0</v>
      </c>
    </row>
    <row r="80" spans="2:4" x14ac:dyDescent="0.25">
      <c r="B80" s="31" t="s">
        <v>71</v>
      </c>
      <c r="C80" s="12">
        <v>0</v>
      </c>
      <c r="D80" s="12">
        <v>0</v>
      </c>
    </row>
    <row r="81" spans="2:7" ht="16.5" thickBot="1" x14ac:dyDescent="0.3">
      <c r="B81" s="31" t="s">
        <v>72</v>
      </c>
      <c r="C81" s="12">
        <v>0</v>
      </c>
      <c r="D81" s="12">
        <v>0</v>
      </c>
    </row>
    <row r="82" spans="2:7" x14ac:dyDescent="0.25">
      <c r="B82" s="30" t="s">
        <v>73</v>
      </c>
      <c r="C82" s="15">
        <f>+C83</f>
        <v>0</v>
      </c>
      <c r="D82" s="26">
        <f>+D83</f>
        <v>0</v>
      </c>
    </row>
    <row r="83" spans="2:7" s="16" customFormat="1" x14ac:dyDescent="0.25">
      <c r="B83" s="31" t="s">
        <v>74</v>
      </c>
      <c r="C83" s="12">
        <v>0</v>
      </c>
      <c r="D83" s="12">
        <v>0</v>
      </c>
      <c r="E83" s="3"/>
      <c r="F83" s="3"/>
      <c r="G83" s="3"/>
    </row>
    <row r="84" spans="2:7" s="17" customFormat="1" x14ac:dyDescent="0.25">
      <c r="B84" s="18" t="s">
        <v>78</v>
      </c>
      <c r="C84" s="23">
        <f>+C11+C17+C27+C37+C53</f>
        <v>70594062</v>
      </c>
      <c r="D84" s="23">
        <f>+D11+D17+D27+D37+D53</f>
        <v>0</v>
      </c>
      <c r="E84" s="3"/>
      <c r="F84" s="3"/>
      <c r="G84" s="3"/>
    </row>
    <row r="85" spans="2:7" s="17" customFormat="1" x14ac:dyDescent="0.25">
      <c r="B85" s="32"/>
      <c r="C85" s="33"/>
      <c r="D85" s="33"/>
      <c r="E85" s="3"/>
      <c r="F85" s="3"/>
      <c r="G85" s="3"/>
    </row>
    <row r="86" spans="2:7" s="17" customFormat="1" x14ac:dyDescent="0.25">
      <c r="B86" s="19" t="s">
        <v>77</v>
      </c>
      <c r="C86" s="6"/>
      <c r="D86" s="6"/>
      <c r="E86" s="3"/>
      <c r="F86" s="3"/>
      <c r="G86" s="3"/>
    </row>
    <row r="87" spans="2:7" s="17" customFormat="1" x14ac:dyDescent="0.25">
      <c r="B87" s="19"/>
      <c r="C87" s="6"/>
      <c r="D87" s="6"/>
      <c r="E87" s="3"/>
      <c r="F87" s="3"/>
      <c r="G87" s="3"/>
    </row>
    <row r="88" spans="2:7" s="17" customFormat="1" ht="22.5" customHeight="1" x14ac:dyDescent="0.25">
      <c r="B88" s="40" t="s">
        <v>86</v>
      </c>
      <c r="C88" s="40"/>
      <c r="D88" s="40"/>
      <c r="E88" s="6"/>
      <c r="F88" s="6"/>
      <c r="G88" s="6"/>
    </row>
    <row r="89" spans="2:7" s="17" customFormat="1" ht="23.25" customHeight="1" x14ac:dyDescent="0.25">
      <c r="B89" s="40" t="s">
        <v>87</v>
      </c>
      <c r="C89" s="40"/>
      <c r="D89" s="40"/>
      <c r="E89" s="6"/>
      <c r="F89" s="6"/>
      <c r="G89" s="6"/>
    </row>
    <row r="90" spans="2:7" s="17" customFormat="1" ht="44.25" customHeight="1" x14ac:dyDescent="0.25">
      <c r="B90" s="41" t="s">
        <v>84</v>
      </c>
      <c r="C90" s="41"/>
      <c r="D90" s="41"/>
      <c r="E90" s="3"/>
      <c r="F90" s="3"/>
      <c r="G90" s="3"/>
    </row>
    <row r="91" spans="2:7" s="17" customFormat="1" ht="30" customHeight="1" x14ac:dyDescent="0.25">
      <c r="B91" s="1"/>
      <c r="C91" s="1"/>
      <c r="D91" s="1"/>
      <c r="E91" s="3"/>
      <c r="F91" s="3"/>
      <c r="G91" s="3"/>
    </row>
    <row r="92" spans="2:7" s="17" customFormat="1" ht="24" customHeight="1" x14ac:dyDescent="0.25">
      <c r="B92" s="38" t="s">
        <v>85</v>
      </c>
      <c r="C92" s="38"/>
      <c r="D92" s="38"/>
      <c r="E92" s="3"/>
      <c r="F92" s="3"/>
      <c r="G92" s="3"/>
    </row>
    <row r="93" spans="2:7" s="17" customFormat="1" ht="24" customHeight="1" x14ac:dyDescent="0.25">
      <c r="B93" s="39" t="s">
        <v>83</v>
      </c>
      <c r="C93" s="39"/>
      <c r="D93" s="39"/>
      <c r="E93" s="3"/>
      <c r="F93" s="3"/>
      <c r="G93" s="3"/>
    </row>
    <row r="94" spans="2:7" x14ac:dyDescent="0.25">
      <c r="B94" s="3"/>
    </row>
    <row r="95" spans="2:7" x14ac:dyDescent="0.25">
      <c r="B95" s="3"/>
    </row>
    <row r="96" spans="2:7" x14ac:dyDescent="0.25">
      <c r="B96" s="2"/>
      <c r="C96" s="36"/>
      <c r="D96" s="36"/>
    </row>
  </sheetData>
  <mergeCells count="16">
    <mergeCell ref="F4:G4"/>
    <mergeCell ref="F5:G5"/>
    <mergeCell ref="C8:C9"/>
    <mergeCell ref="D8:D9"/>
    <mergeCell ref="F6:G6"/>
    <mergeCell ref="C96:D96"/>
    <mergeCell ref="B6:D6"/>
    <mergeCell ref="B5:D5"/>
    <mergeCell ref="B4:D4"/>
    <mergeCell ref="B2:D2"/>
    <mergeCell ref="B3:D3"/>
    <mergeCell ref="B92:D92"/>
    <mergeCell ref="B93:D93"/>
    <mergeCell ref="B88:D88"/>
    <mergeCell ref="B89:D89"/>
    <mergeCell ref="B90:D9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3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Aprobado-Ejec </vt:lpstr>
      <vt:lpstr>'Presupuesto Aprobado-Ejec '!Área_de_impresión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Julio Yens</cp:lastModifiedBy>
  <cp:lastPrinted>2024-02-05T17:54:15Z</cp:lastPrinted>
  <dcterms:created xsi:type="dcterms:W3CDTF">2021-07-29T18:58:50Z</dcterms:created>
  <dcterms:modified xsi:type="dcterms:W3CDTF">2024-02-06T15:43:59Z</dcterms:modified>
</cp:coreProperties>
</file>