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svr-file-01\Administrativo\2022\OAI 2022\Marzo 2022\Contabilidad\"/>
    </mc:Choice>
  </mc:AlternateContent>
  <xr:revisionPtr revIDLastSave="0" documentId="13_ncr:1_{D33497C3-59DB-4CA0-A2F3-000E8FF5CF50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Entrada y Salida " sheetId="2" r:id="rId1"/>
  </sheets>
  <definedNames>
    <definedName name="_xlnm._FilterDatabase" localSheetId="0" hidden="1">'Entrada y Salida '!$B$9:$F$244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F244" i="2" l="1"/>
</calcChain>
</file>

<file path=xl/sharedStrings.xml><?xml version="1.0" encoding="utf-8"?>
<sst xmlns="http://schemas.openxmlformats.org/spreadsheetml/2006/main" count="549" uniqueCount="403">
  <si>
    <t>ALM-AGU-001</t>
  </si>
  <si>
    <t>ALM-AGBT-001</t>
  </si>
  <si>
    <t>ALM-ARC-001</t>
  </si>
  <si>
    <t>ARCHIVO ACORDEON PENDAFLEX 8 1/2*11</t>
  </si>
  <si>
    <t>ALM-BOR-001</t>
  </si>
  <si>
    <t>ALM-CBT-001</t>
  </si>
  <si>
    <t xml:space="preserve">CABLE TIES ( TAYRA ) </t>
  </si>
  <si>
    <t>CAJA DE CARTON PARA ARCHIVO MUERTO 8 1/2*11</t>
  </si>
  <si>
    <t>ALM-CAR-001</t>
  </si>
  <si>
    <t>CARATULAS DE CD</t>
  </si>
  <si>
    <t>ALM-CAR-003</t>
  </si>
  <si>
    <t>ALM-CAR-004</t>
  </si>
  <si>
    <t>ALM-CAR-006</t>
  </si>
  <si>
    <t>CARTUCHO DE MINA PUNTO 7</t>
  </si>
  <si>
    <t>ALM-CD-001</t>
  </si>
  <si>
    <t>CD-MAXELL CON CARATULA</t>
  </si>
  <si>
    <t>ALM-CER-001</t>
  </si>
  <si>
    <t>CERA PARA CONTAR</t>
  </si>
  <si>
    <t>CERRADURAS C-LLAVE</t>
  </si>
  <si>
    <t>CERRADURAS S-LLAVE</t>
  </si>
  <si>
    <t>ALM-CLI-003</t>
  </si>
  <si>
    <t>CLIPS BILLETEROS ARTESCO (25 MM)</t>
  </si>
  <si>
    <t>ALM-CLI-002</t>
  </si>
  <si>
    <t>CLIPS BILLETEROS ARTESCO (41 MM)</t>
  </si>
  <si>
    <t>ALM-CLI-001</t>
  </si>
  <si>
    <t>CLIPS BILLETEROS ARTESCO (51 MM)</t>
  </si>
  <si>
    <t>ALM-CLI-004</t>
  </si>
  <si>
    <t>CLIPS GRANDE VELMER</t>
  </si>
  <si>
    <t>ALM-CLI-005</t>
  </si>
  <si>
    <t>CLIPS PEQUEÑO VELMER</t>
  </si>
  <si>
    <t>ALM-CONT-002</t>
  </si>
  <si>
    <t xml:space="preserve">CONTROL PROYECTOR </t>
  </si>
  <si>
    <t>ALM-DVD-001</t>
  </si>
  <si>
    <t>DVD CON CARATULA</t>
  </si>
  <si>
    <t>ALM-ESP-001</t>
  </si>
  <si>
    <t>ALM-ESP-002</t>
  </si>
  <si>
    <t xml:space="preserve">FELPA AZUL </t>
  </si>
  <si>
    <t>ALM-FEL-002</t>
  </si>
  <si>
    <t>FELPA NEGRA UNI-BALL</t>
  </si>
  <si>
    <t>ALM-FEL-003</t>
  </si>
  <si>
    <t>FELPA ROJA</t>
  </si>
  <si>
    <t>ALM-FOL-001</t>
  </si>
  <si>
    <t>FOLDER MANILA PLUS 8 1/2*11</t>
  </si>
  <si>
    <t>ALM-FOL-002</t>
  </si>
  <si>
    <t>FOLDER MANILA PLUS 8 1/2*13</t>
  </si>
  <si>
    <t>ALM-FOL-003</t>
  </si>
  <si>
    <t>FOLDER MANILA PLUS 8 1/2*14</t>
  </si>
  <si>
    <t>ALM-FOL-004</t>
  </si>
  <si>
    <t>FOLDER PARTITION (2 DIVISIONES)</t>
  </si>
  <si>
    <t>ALM-FOL-005</t>
  </si>
  <si>
    <t>FOLDERS COLORES SURTIDOS (125/1)</t>
  </si>
  <si>
    <t>ALM-GAN-001</t>
  </si>
  <si>
    <t>GANCHOS PARA FOLDER VELMER</t>
  </si>
  <si>
    <t>ALM-GRA-001</t>
  </si>
  <si>
    <t>GRAPAS 3/8 ARTESCO (1000/1)</t>
  </si>
  <si>
    <t>ALM-GRA-002</t>
  </si>
  <si>
    <t>GRAPAS ESTANDAR VELMER (5000/1)</t>
  </si>
  <si>
    <t>ALM-GCF-002</t>
  </si>
  <si>
    <t>GRECA 1 TAZA</t>
  </si>
  <si>
    <t>ALM-GCF-001</t>
  </si>
  <si>
    <t>GRECA 24 TAZA</t>
  </si>
  <si>
    <t>ALM-GULL-002</t>
  </si>
  <si>
    <t>GUILLOTINA</t>
  </si>
  <si>
    <t>HIELERA</t>
  </si>
  <si>
    <t>ALM-HOR-002</t>
  </si>
  <si>
    <t>HORNILLA INDUSTRIAL</t>
  </si>
  <si>
    <t>ALM-LAB-003</t>
  </si>
  <si>
    <t>LABELS PARA CD</t>
  </si>
  <si>
    <t>ALM-LAB-004</t>
  </si>
  <si>
    <t>LABELS PARA FOLDER</t>
  </si>
  <si>
    <t>ALM-LAP-001</t>
  </si>
  <si>
    <t>LAPICERO AZUL</t>
  </si>
  <si>
    <t>ALM-LAP-002</t>
  </si>
  <si>
    <t>ALM-LAP-003</t>
  </si>
  <si>
    <t>LAPICERO ROJO</t>
  </si>
  <si>
    <t>ALM-LAP-004</t>
  </si>
  <si>
    <t>LAPIZ DE CARBON</t>
  </si>
  <si>
    <t>ALM-LIB-001</t>
  </si>
  <si>
    <t>LIBRETA ARTESCO AMARILLA (8.5*11)</t>
  </si>
  <si>
    <t>ALM-LIB-002</t>
  </si>
  <si>
    <t>LIBRETA LEGAL PAD AMARILLA (5*8)</t>
  </si>
  <si>
    <t>ALM-MAR-001</t>
  </si>
  <si>
    <t>MARCADOR DE PIZARRA AZUL</t>
  </si>
  <si>
    <t>ALM-MAR-003</t>
  </si>
  <si>
    <t>MARCADOR DE PIZZARRA NEGRO</t>
  </si>
  <si>
    <t>ALM-MAR-004</t>
  </si>
  <si>
    <t>MARCADOR DE PIZZARRA VERDE</t>
  </si>
  <si>
    <t>MARCADOR PERMANENTE NEGRO</t>
  </si>
  <si>
    <t>ALM-PAP-001</t>
  </si>
  <si>
    <t>PAPEL  DE HILO</t>
  </si>
  <si>
    <t>ALM-PAB-003</t>
  </si>
  <si>
    <t>ALM-PEN-002</t>
  </si>
  <si>
    <t>ALM-PEN-001</t>
  </si>
  <si>
    <t xml:space="preserve">PENDAFLEX 8 1/2X11 </t>
  </si>
  <si>
    <t>PENETRANTE WD40</t>
  </si>
  <si>
    <t>ALM-PER-001</t>
  </si>
  <si>
    <t>PERFORADORA DE 2 HOYOS</t>
  </si>
  <si>
    <t>ALM-POT/R-001</t>
  </si>
  <si>
    <t>PORTA REVISTA</t>
  </si>
  <si>
    <t>ALM-POTTP-001</t>
  </si>
  <si>
    <t>PORTA TAPE</t>
  </si>
  <si>
    <t>ALM-POTENC-001</t>
  </si>
  <si>
    <t>PORTADAS DE ENCUADERNAR</t>
  </si>
  <si>
    <t>ALM-POS-004</t>
  </si>
  <si>
    <t>POST-IT DE FIRMA STICK IN (125/1)</t>
  </si>
  <si>
    <t>ALM-POS-003</t>
  </si>
  <si>
    <t>POST-IT DE FIRMA STICK IN (50/1)</t>
  </si>
  <si>
    <t>ALM-POS-001</t>
  </si>
  <si>
    <t>POST-IT NEON 2/*2 MEMO TIP (8/1)</t>
  </si>
  <si>
    <t>ALM-POS-002</t>
  </si>
  <si>
    <t>ALM-PRO-001</t>
  </si>
  <si>
    <t>ALM-PUN-001</t>
  </si>
  <si>
    <t>PUNTERO LASER (KLIPXTREME, PRESENTADOR WIRELES)</t>
  </si>
  <si>
    <t>ALM-REG-001</t>
  </si>
  <si>
    <t>REGLA ESCALA POINTER</t>
  </si>
  <si>
    <t>ALM-REG-002</t>
  </si>
  <si>
    <t>ALM-RES-001</t>
  </si>
  <si>
    <t>ALM-REG-003</t>
  </si>
  <si>
    <t>RESALTADOR AZUL</t>
  </si>
  <si>
    <t>ALM-RES-004</t>
  </si>
  <si>
    <t>ALM-RES-005</t>
  </si>
  <si>
    <t>RESALTADOR ROSADO</t>
  </si>
  <si>
    <t>ALM-SAP-001</t>
  </si>
  <si>
    <t>SACAPUNTAS</t>
  </si>
  <si>
    <t>ALM-SEP-001</t>
  </si>
  <si>
    <t>SET HERRAMIENTAS VARIAS</t>
  </si>
  <si>
    <t>ALM-SOB-001</t>
  </si>
  <si>
    <t>SOBRE MANILLA 10 X 15</t>
  </si>
  <si>
    <t>SOBRE MANILLA 10X 13</t>
  </si>
  <si>
    <t>ALM-SOB-002</t>
  </si>
  <si>
    <t>SOBRE MANILLA 6X9</t>
  </si>
  <si>
    <t>ALM-TAB-002</t>
  </si>
  <si>
    <t>TABLILLA PARA HOJA 8 1/2 X11</t>
  </si>
  <si>
    <t>ALM-TAP-001</t>
  </si>
  <si>
    <t xml:space="preserve">TAPE </t>
  </si>
  <si>
    <t>ALM-TJE-01</t>
  </si>
  <si>
    <t>TARJETERO DE ESCRITORIO</t>
  </si>
  <si>
    <t>TARJETEROS TIPO LIBRO</t>
  </si>
  <si>
    <t>TINTA PARA SELLOS</t>
  </si>
  <si>
    <t>ALM-TONN-002</t>
  </si>
  <si>
    <t xml:space="preserve">TONER CF401A </t>
  </si>
  <si>
    <t>ALM-TONC-001</t>
  </si>
  <si>
    <t>TONER CF500 A NEGRO</t>
  </si>
  <si>
    <t>ALM-TONC-002</t>
  </si>
  <si>
    <t>TONER CF501 A CYAN</t>
  </si>
  <si>
    <t>ALM-TONC-003</t>
  </si>
  <si>
    <t>TONER CF502A YELLOW</t>
  </si>
  <si>
    <t>ALM-TONC-004</t>
  </si>
  <si>
    <t>TONER CF503A MAGENTA</t>
  </si>
  <si>
    <t>ALM-THP-001</t>
  </si>
  <si>
    <t>TONER HP CE310A</t>
  </si>
  <si>
    <t>ALM-THP-002</t>
  </si>
  <si>
    <t>ALM-THP-003</t>
  </si>
  <si>
    <t>ALM-UNH-001</t>
  </si>
  <si>
    <t>UHU LIQUIDO</t>
  </si>
  <si>
    <t xml:space="preserve">Cantidad Actual </t>
  </si>
  <si>
    <t>DESCRIPCIÓN</t>
  </si>
  <si>
    <t>ALM-BAN-001</t>
  </si>
  <si>
    <t>BANDEJA DE METAL PARA ESCRITORIO (2/1)</t>
  </si>
  <si>
    <t>CARPETA NUSTAR 1" BLANCA</t>
  </si>
  <si>
    <t>ALM-CAR-005</t>
  </si>
  <si>
    <t>CARPETAS NUSTAR 3" BLANCA</t>
  </si>
  <si>
    <t>ALM-CIN-001</t>
  </si>
  <si>
    <t>CINTA TRANSPARENTE HIGHLAND (3/4)</t>
  </si>
  <si>
    <t>ALM-COR-001</t>
  </si>
  <si>
    <t>ALM-DIS-001</t>
  </si>
  <si>
    <t>ALM-GOM-001</t>
  </si>
  <si>
    <t>GOMITAS</t>
  </si>
  <si>
    <t>ALM-GRAP-001</t>
  </si>
  <si>
    <t>GRAPADORA SWINGLE 444</t>
  </si>
  <si>
    <t>ALM-MAR-002</t>
  </si>
  <si>
    <t>MARCADOR DE PIZARRA ROJO</t>
  </si>
  <si>
    <t>MARCADOR PERMANENTE AZUL</t>
  </si>
  <si>
    <t>MARCADOR SHARPIE (MIXTOS)</t>
  </si>
  <si>
    <t>MARCADOR SHARPIE PUNTA FINA</t>
  </si>
  <si>
    <t>ALM-MEM-001</t>
  </si>
  <si>
    <t>MEMORIA USB KINGSTONG (64GB)</t>
  </si>
  <si>
    <t>RESALTADOR AMARILLO</t>
  </si>
  <si>
    <t xml:space="preserve">SEPARADORES DE CARPETA </t>
  </si>
  <si>
    <t>ALM-TEN-001</t>
  </si>
  <si>
    <t xml:space="preserve">TENEDORES PLASTICOS </t>
  </si>
  <si>
    <t>TIJERA</t>
  </si>
  <si>
    <t>ALM-TENS-001</t>
  </si>
  <si>
    <t>TINTA PARA SUMADORA</t>
  </si>
  <si>
    <t>ALM-MAS-001</t>
  </si>
  <si>
    <t>MASCATO COCIDAS</t>
  </si>
  <si>
    <t>ALM-CIN-002</t>
  </si>
  <si>
    <t>CINTA TRANSPARENTE FROZEN</t>
  </si>
  <si>
    <t>ALM-TIJ-001</t>
  </si>
  <si>
    <t>ALM-HOJA-001</t>
  </si>
  <si>
    <t>HOJAS DE FOAMI 8 1/2* 11</t>
  </si>
  <si>
    <t>ALM-TIN-001</t>
  </si>
  <si>
    <t>ALM-MAR-005</t>
  </si>
  <si>
    <t>MARCADOR PERMANENTE ROJO</t>
  </si>
  <si>
    <t>MARCADOR SHARPIE AZUL</t>
  </si>
  <si>
    <t>ALM-POT-C-001</t>
  </si>
  <si>
    <t>PORTA CLIPS</t>
  </si>
  <si>
    <t>ALM-LIB-R-001</t>
  </si>
  <si>
    <t>LIBROS RECORD</t>
  </si>
  <si>
    <t>PROTECTORES DE HOJA (100/1)</t>
  </si>
  <si>
    <t>REGLA PLASTICA  (30CM)</t>
  </si>
  <si>
    <t>PUNTERO LASER / WIRELESS</t>
  </si>
  <si>
    <t>ALM-CIN-003</t>
  </si>
  <si>
    <t>CINTA TRANSPARENTE 3/4</t>
  </si>
  <si>
    <t>ALM-MEM-002</t>
  </si>
  <si>
    <t>MEMORIA USB KINGSTONG (32GB)</t>
  </si>
  <si>
    <t>REGLA PLASTICA  (1M)</t>
  </si>
  <si>
    <t xml:space="preserve">BANDEJA DE METAL PARA ESCRITORIO </t>
  </si>
  <si>
    <t>ALM-POT/L-001</t>
  </si>
  <si>
    <t>PORTA LÁPIZ METAL CUADRADO</t>
  </si>
  <si>
    <t>ALM-GRAP-003</t>
  </si>
  <si>
    <t>ALM-TTL-002</t>
  </si>
  <si>
    <t>INSTITUTO GEOGRÁFICO NACIONAL JOSÉ JOAQUÌN HUNGRÌA MORELL</t>
  </si>
  <si>
    <t>CARPETA POINTER 1. 5" BLANCA</t>
  </si>
  <si>
    <t>POST-IT NEON 2/*2 MEMO TIP  (8/1)</t>
  </si>
  <si>
    <t>POST-IT  (3*3) (7/1)</t>
  </si>
  <si>
    <t>TONER CF410  A NEGRO</t>
  </si>
  <si>
    <t>TONER HP CE311A CYAN</t>
  </si>
  <si>
    <t>TONER HP CE312A YELLOW</t>
  </si>
  <si>
    <t>ALM-THP-004</t>
  </si>
  <si>
    <t>TONER HP CE313A MAGENTA</t>
  </si>
  <si>
    <t>FOLDERS INSTITUCIONALES</t>
  </si>
  <si>
    <t>ALM-FOL-006</t>
  </si>
  <si>
    <t>ALM-LEY-001</t>
  </si>
  <si>
    <t>LEY 208-14 5.5 *8.5  32 PÁGINAS</t>
  </si>
  <si>
    <t>ALM-BRO-001</t>
  </si>
  <si>
    <t>BROCHURE IMPRESOS FULL COLOR</t>
  </si>
  <si>
    <t>FOLDERS COLORES SURTIDOS (100/1)</t>
  </si>
  <si>
    <t>CARPETAS  5 " BLANCA</t>
  </si>
  <si>
    <t>SACAPUNTAS ELECTRICOS</t>
  </si>
  <si>
    <t>ESPIRALES NORMALES (12MM ) (1/2)</t>
  </si>
  <si>
    <t>ESPIRALES NORMALES (16MM ) (5/8)</t>
  </si>
  <si>
    <t xml:space="preserve">POST-IT 2/8 * 17 BANDERITAS </t>
  </si>
  <si>
    <t xml:space="preserve">SEPARADORES PLASTICOS </t>
  </si>
  <si>
    <t>ALM-ENC-001</t>
  </si>
  <si>
    <t xml:space="preserve">ENCUADERNADORA ESPIRAL CONTINUO </t>
  </si>
  <si>
    <t>TAZA DE CAFÉ PORCELANA</t>
  </si>
  <si>
    <t>31/12/219</t>
  </si>
  <si>
    <t>ALM-TAZA-001</t>
  </si>
  <si>
    <t>ALM-TAZA-002</t>
  </si>
  <si>
    <t>ALM-HEL-001</t>
  </si>
  <si>
    <t>TAZA CAFÉ 130CL</t>
  </si>
  <si>
    <t>ALM-SET-003</t>
  </si>
  <si>
    <t>ALM-TUBO-001</t>
  </si>
  <si>
    <t>TUBO FLUORESCENTES LUZ BLANCA</t>
  </si>
  <si>
    <t>ALM-CHALECO-001</t>
  </si>
  <si>
    <t>CHALECO REFLECTOR BOLSILLO NARANJA AMARILLO</t>
  </si>
  <si>
    <t>AGUA DE BATERIAS DESMINARILIZADA</t>
  </si>
  <si>
    <t>ALM-DIS-002</t>
  </si>
  <si>
    <t>ALM-CAJ/C-002</t>
  </si>
  <si>
    <t>ALM-CERRADURA-001</t>
  </si>
  <si>
    <t>ALM-CERRADURA-002</t>
  </si>
  <si>
    <t>ALM-CERRADURA-003</t>
  </si>
  <si>
    <t>CERRADURA DE PUERTA</t>
  </si>
  <si>
    <t>ALM-BAN-002</t>
  </si>
  <si>
    <t>ALM-ZAF-001</t>
  </si>
  <si>
    <t>ZAFACÓN CON TAPA</t>
  </si>
  <si>
    <t>INVENTARIO DE ALMACÉN</t>
  </si>
  <si>
    <t>VALORES EN RD $</t>
  </si>
  <si>
    <t>ALM-ALC-001</t>
  </si>
  <si>
    <t>ALM-GUA-001</t>
  </si>
  <si>
    <t>GUANTES DESECHABLES LATEX (S,M,L)</t>
  </si>
  <si>
    <t>ALM-MASC-002</t>
  </si>
  <si>
    <t>MASCARILLA QUIRUGIRCAS</t>
  </si>
  <si>
    <t>DISPENSADOR DE GEL ANTIBACTERIAL AUTOMATICO</t>
  </si>
  <si>
    <t>DISPENSADOR DE JABÓN LIQUIDO AUTOMATICO</t>
  </si>
  <si>
    <t>ALM-PAT-001</t>
  </si>
  <si>
    <t>ALM-KIT-003</t>
  </si>
  <si>
    <t>KIT ALFOMBRA DESINFECTANTE</t>
  </si>
  <si>
    <t>ALM-JAB-003</t>
  </si>
  <si>
    <t>JABON DE CUABA</t>
  </si>
  <si>
    <t>DESINFECTANTE EN SPRAY</t>
  </si>
  <si>
    <t>ALM-GEL-002</t>
  </si>
  <si>
    <t>GEL ANTIBACTERIAL</t>
  </si>
  <si>
    <t>CÓDIGO</t>
  </si>
  <si>
    <t>CARPETAS NUSTAR 1.5" BLANCA</t>
  </si>
  <si>
    <t>CARPETAS NUSTAR 5 " BLANCA</t>
  </si>
  <si>
    <t>RESALTADOR VERDE</t>
  </si>
  <si>
    <t>FECHA ADQ.</t>
  </si>
  <si>
    <t>AGUA BOTELLONES (RECARGAS)</t>
  </si>
  <si>
    <t>15/12/2020</t>
  </si>
  <si>
    <t xml:space="preserve">ALM-SUA-001 </t>
  </si>
  <si>
    <t>ALM-SUA-002</t>
  </si>
  <si>
    <t>SUAPER NO.28</t>
  </si>
  <si>
    <t>SUAPER NO.32</t>
  </si>
  <si>
    <t>ALM-ESC-001</t>
  </si>
  <si>
    <t>ESCOBA</t>
  </si>
  <si>
    <t>ALM-VASO-001</t>
  </si>
  <si>
    <t>VASO NO. 10 DESECHABLES</t>
  </si>
  <si>
    <t>ALM-FUNDA-001</t>
  </si>
  <si>
    <t>ALM-FUNDA-002</t>
  </si>
  <si>
    <t>ALM-FUNDA-003</t>
  </si>
  <si>
    <t>FUNDAS 13 GL/L FARDO 100/1 CALIBRE 180</t>
  </si>
  <si>
    <t>FUNDAS 5 GL/L FARDO 100/1 CALIBRE 181</t>
  </si>
  <si>
    <t>FUNDAS 55 GL/L FARDO 100/1 CALIBRE 182</t>
  </si>
  <si>
    <t>ALM-JAB-004</t>
  </si>
  <si>
    <t>JABÓN LIQUIDO DE MANOS</t>
  </si>
  <si>
    <t xml:space="preserve">ALM-SPRAY-001 </t>
  </si>
  <si>
    <t>DESINFECTANTE FABULOSO</t>
  </si>
  <si>
    <t>BANDEJA 14*9 ALUMINIO INOXIDABLE</t>
  </si>
  <si>
    <t>ALM-BAN-003</t>
  </si>
  <si>
    <t>BANDEJA 16*9 ALUMINIO INOXIDABLE</t>
  </si>
  <si>
    <t>BANDEJA 18*13 ALUMINIO INOXIDABLE</t>
  </si>
  <si>
    <t>ALM-LAV-001</t>
  </si>
  <si>
    <t>LAVAPLATOS LIQUIDO</t>
  </si>
  <si>
    <t>ALM-LIMP-001</t>
  </si>
  <si>
    <t xml:space="preserve">LIMPIA CRISTALES </t>
  </si>
  <si>
    <t>ALM-AMB-001</t>
  </si>
  <si>
    <t>ALM-AMB-002</t>
  </si>
  <si>
    <t xml:space="preserve">AMBIENTADOR AUTOMATICO </t>
  </si>
  <si>
    <t>AMBIENTADOR MANUAL</t>
  </si>
  <si>
    <t>ALM-PAH-001</t>
  </si>
  <si>
    <t>PAPEL HIGIENICO 30/1</t>
  </si>
  <si>
    <t>PAPEL TOALLA FAMILIA 6/1</t>
  </si>
  <si>
    <t>ALCOHOL ISOPROPILICO 100%</t>
  </si>
  <si>
    <t>ALM-MASC-001</t>
  </si>
  <si>
    <t>ALM-DES- 001</t>
  </si>
  <si>
    <t>ALM-DES- 002</t>
  </si>
  <si>
    <t>DESINFECTANTE PARA AFOMBRAS</t>
  </si>
  <si>
    <t>PAPEL BOND 8 1/2 X 11 CAJA10/1</t>
  </si>
  <si>
    <t>27/11/2020</t>
  </si>
  <si>
    <t>LAPICERO NEGRO CAJA 12/1</t>
  </si>
  <si>
    <t>FELPA AZUL ONYX CAJA 12/1</t>
  </si>
  <si>
    <t>ALM-LAP-0045</t>
  </si>
  <si>
    <t>LAPIZ DE CARBON POINTER CAJA 12/1</t>
  </si>
  <si>
    <t>RESALTADOR AMARILLO PUNTA ANCHA PELIKAN CAJA 10/1</t>
  </si>
  <si>
    <t>RESALTADOR AMARILLO PUNTA FINA PELIKAN CAJA 10/1</t>
  </si>
  <si>
    <t>RESALTADOR AZUL  PUNTA FINA PELIKAN CAJA 10/1</t>
  </si>
  <si>
    <t>RESALTADOR NARANJA PUNTA FINA PELIKAN CAJA 10/1</t>
  </si>
  <si>
    <t>RESALTADOR ROSADA PUNTA FINA PELIKAN CAJA 10/1</t>
  </si>
  <si>
    <t>ALM-SOB-003</t>
  </si>
  <si>
    <t>SOBRE MANILLA 10*13 CAJA 500/1</t>
  </si>
  <si>
    <t>SOBRE MANILLA 9*12 CAJA 500/1</t>
  </si>
  <si>
    <t>SOBRE MANILLA 6.5*9.5 CAJA 500/1</t>
  </si>
  <si>
    <t>BORRA DE LECHE PEQUEÑA</t>
  </si>
  <si>
    <t>FOLDER MANILA PLUS 8 1/2*11 100/1</t>
  </si>
  <si>
    <t>FOLDER MANILA PLUS 8 1/2*14   100/1</t>
  </si>
  <si>
    <t>CORRECTOR LIQUIDO TIPO LAPIZ POINTER</t>
  </si>
  <si>
    <t>POST-IT DE FIRMA STICK IN (5/1)</t>
  </si>
  <si>
    <t>CLIPS GRANDE 50MM 10/1</t>
  </si>
  <si>
    <t>CLIPS PEQUEÑO 33 MM 10/1</t>
  </si>
  <si>
    <t>FOLDER MANILA PLUS 8 1/2*11 AMARILLO 100/1</t>
  </si>
  <si>
    <t>FOLDER MANILA PLUS 8 1/2*11 VERDE 100/1</t>
  </si>
  <si>
    <t>FOLDER MANILA PLUS 8 1/2*11 ROJO 100/1</t>
  </si>
  <si>
    <t>FOLDER MANILA PLUS 8 1/2*11 ROSADO 100/1</t>
  </si>
  <si>
    <t>ALM-CD-002</t>
  </si>
  <si>
    <t>TONER CF401A  CYAN</t>
  </si>
  <si>
    <t>TONER CF402A YELLOW</t>
  </si>
  <si>
    <t>ALM-TON-003</t>
  </si>
  <si>
    <t>ALM-TON-002</t>
  </si>
  <si>
    <t>ALM-CAR/P-001</t>
  </si>
  <si>
    <t>ALM-CAR/P-002</t>
  </si>
  <si>
    <t>ALM-CAR/P-003</t>
  </si>
  <si>
    <t>ALM-CAR/P-004</t>
  </si>
  <si>
    <t>ALM-CAR/P-005</t>
  </si>
  <si>
    <t>CARTUCHO PLOTER PFI-107 MBK</t>
  </si>
  <si>
    <t>CARTUCHO PLOTER PFI-107 BK</t>
  </si>
  <si>
    <t>CARTUCHO PLOTER PFI-107 C</t>
  </si>
  <si>
    <t>CARTUCHO PLOTER PFI-107 M</t>
  </si>
  <si>
    <t>CARTUCHO PLOTER PFI-107 Y</t>
  </si>
  <si>
    <t>ALM-CAR-002</t>
  </si>
  <si>
    <t>ALM-CART-001</t>
  </si>
  <si>
    <t>ALM-CARM-001</t>
  </si>
  <si>
    <t>CARPETA POINTER  3 ARGOLLAS  NO. 1(BLANCA).</t>
  </si>
  <si>
    <t>CARPETA POINTER  3 ARGOLLAS  NO. 1.5 (BLANCA).</t>
  </si>
  <si>
    <t>CARPETA POINTER  3 ARGOLLAS  NO. 2 (BLANCA).</t>
  </si>
  <si>
    <t>CARPETA POINTER  3 ARGOLLAS  NO. 3(BLANCA).</t>
  </si>
  <si>
    <t>CARPETA POINTER  3 ARGOLLAS  NO. 4(BLANCA).</t>
  </si>
  <si>
    <t>ALM-PILA-001</t>
  </si>
  <si>
    <t>ALM-PILA-002</t>
  </si>
  <si>
    <t>PILAS DURACEL AAA</t>
  </si>
  <si>
    <t>PILAS DURACEL AA</t>
  </si>
  <si>
    <t>ALM-RES-002</t>
  </si>
  <si>
    <t>ALM-RES-003</t>
  </si>
  <si>
    <t>ALM-RES-006</t>
  </si>
  <si>
    <t>RESALTADOR VERDE PUNTA FINA PELIKAN CAJA 10/2</t>
  </si>
  <si>
    <t>SEPARADORES DE CARPETA (5/1)</t>
  </si>
  <si>
    <t>PORTA LÁPIZ METAL REDONDO</t>
  </si>
  <si>
    <t>CD-MAXELL CON CARATULA   (CAJA 10/1)</t>
  </si>
  <si>
    <t>FOLDER MANILA PLUS 8 1/2*11 100/0</t>
  </si>
  <si>
    <t>21/12/202</t>
  </si>
  <si>
    <t>ALM-CUCHARAS-001</t>
  </si>
  <si>
    <t>CUCHARAS DE METAL</t>
  </si>
  <si>
    <t>ALM-TENEDOR-001</t>
  </si>
  <si>
    <t>ALM-CUCHILLO-001</t>
  </si>
  <si>
    <t>TENEDOR DE METAL</t>
  </si>
  <si>
    <t>CUCHILLO DE METAL</t>
  </si>
  <si>
    <t>ALM-INDIVIDUALES -001</t>
  </si>
  <si>
    <t>INDIVIDUALES PLÁSTICOS</t>
  </si>
  <si>
    <t>ALM-BANDEJAS-001</t>
  </si>
  <si>
    <t>ALM-BANDEJAS-002</t>
  </si>
  <si>
    <t>ALM-BANDEJAS-003</t>
  </si>
  <si>
    <t>BANDEJA DE METAL 14*9</t>
  </si>
  <si>
    <t>BANDEJA DE METAL 16*9</t>
  </si>
  <si>
    <t>BANDEJA DE METAL 16*13</t>
  </si>
  <si>
    <t>DEL 1 DE ENERO AL 31  DE MARZO 2022</t>
  </si>
  <si>
    <t>Brenda Yocasta Matos</t>
  </si>
  <si>
    <t>Enc. Contabilidad</t>
  </si>
  <si>
    <t xml:space="preserve"> Elaborado  Por:</t>
  </si>
  <si>
    <t>Valor</t>
  </si>
  <si>
    <t>Revisado Por:</t>
  </si>
  <si>
    <t>María Lajara Herrera de Ruiz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</si>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</sst>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22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6" fillId="0" borderId="0" xfId="0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5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43" fontId="10" fillId="0" borderId="0" xfId="1" applyFont="1" applyFill="1" applyBorder="1"/>
    <xf numFmtId="0" fontId="0" fillId="2" borderId="0" xfId="0" applyFont="1" applyFill="1" applyBorder="1"/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/>
    <xf numFmtId="0" fontId="10" fillId="0" borderId="0" xfId="0" applyFont="1" applyFill="1" applyBorder="1"/>
    <xf numFmtId="0" fontId="7" fillId="2" borderId="0" xfId="0" applyFont="1" applyFill="1" applyBorder="1"/>
    <xf numFmtId="43" fontId="5" fillId="0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2" borderId="0" xfId="2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FF6600"/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1006929</xdr:colOff>
      <xdr:row>0</xdr:row>
      <xdr:rowOff>0</xdr:rowOff>
    </xdr:from>
    <xdr:to>
      <xdr:col>4</xdr:col>
      <xdr:colOff>530678</xdr:colOff>
      <xdr:row>3</xdr:row>
      <xdr:rowOff>2913</xdr:rowOff>
    </xdr:to>
    <xdr:pic>
      <xdr:nvPicPr>
        <xdr:cNvPr id="3" name="Imagen 2" descr="LOGO IG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3179" y="0"/>
          <a:ext cx="4000499" cy="1105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2"/>
  <sheetViews>
    <sheetView showGridLines="0" tabSelected="1" zoomScale="70" zoomScaleNormal="70" workbookViewId="0">
      <selection activeCell="B1" sqref="B1"/>
    </sheetView>
  </sheetViews>
  <sheetFormatPr baseColWidth="10" defaultColWidth="11.42578125" defaultRowHeight="15" x14ac:dyDescent="0.25"/>
  <cols>
    <col min="1" max="1" width="12.140625" style="17" customWidth="1"/>
    <col min="2" max="2" width="25" style="4" customWidth="1"/>
    <col min="3" max="3" width="26.85546875" style="4" customWidth="1"/>
    <col min="4" max="4" width="67.140625" style="4" customWidth="1"/>
    <col min="5" max="5" width="28.85546875" style="5" customWidth="1"/>
    <col min="6" max="6" width="33.5703125" style="5" customWidth="1"/>
    <col min="7" max="16384" width="11.42578125" style="4"/>
  </cols>
  <sheetData>
    <row r="1" spans="1:6" ht="28.5" x14ac:dyDescent="0.45">
      <c r="B1" s="2"/>
      <c r="C1" s="2"/>
      <c r="D1" s="2"/>
      <c r="E1" s="3"/>
      <c r="F1" s="3"/>
    </row>
    <row r="2" spans="1:6" ht="28.5" x14ac:dyDescent="0.45">
      <c r="B2" s="2"/>
      <c r="C2" s="2"/>
      <c r="D2" s="2"/>
      <c r="E2" s="3"/>
      <c r="F2" s="3"/>
    </row>
    <row r="3" spans="1:6" ht="28.5" x14ac:dyDescent="0.45">
      <c r="B3" s="2"/>
      <c r="C3" s="2"/>
      <c r="D3" s="2"/>
      <c r="E3" s="3"/>
      <c r="F3" s="3"/>
    </row>
    <row r="4" spans="1:6" ht="22.5" x14ac:dyDescent="0.3">
      <c r="B4" s="22" t="s">
        <v>212</v>
      </c>
      <c r="C4" s="22"/>
      <c r="D4" s="22"/>
      <c r="E4" s="22"/>
      <c r="F4" s="22"/>
    </row>
    <row r="5" spans="1:6" ht="22.5" x14ac:dyDescent="0.3">
      <c r="B5" s="23" t="s">
        <v>257</v>
      </c>
      <c r="C5" s="23"/>
      <c r="D5" s="23"/>
      <c r="E5" s="23"/>
      <c r="F5" s="23"/>
    </row>
    <row r="6" spans="1:6" ht="22.5" x14ac:dyDescent="0.3">
      <c r="B6" s="23" t="s">
        <v>395</v>
      </c>
      <c r="C6" s="23"/>
      <c r="D6" s="23"/>
      <c r="E6" s="23"/>
      <c r="F6" s="23"/>
    </row>
    <row r="7" spans="1:6" ht="22.5" x14ac:dyDescent="0.3">
      <c r="B7" s="22" t="s">
        <v>258</v>
      </c>
      <c r="C7" s="22"/>
      <c r="D7" s="22"/>
      <c r="E7" s="22"/>
      <c r="F7" s="22"/>
    </row>
    <row r="8" spans="1:6" ht="30" customHeight="1" x14ac:dyDescent="0.25">
      <c r="B8" s="1"/>
      <c r="C8" s="1"/>
      <c r="D8" s="1"/>
    </row>
    <row r="9" spans="1:6" s="7" customFormat="1" ht="20.25" x14ac:dyDescent="0.3">
      <c r="A9" s="17"/>
      <c r="B9" s="6" t="s">
        <v>278</v>
      </c>
      <c r="C9" s="6" t="s">
        <v>274</v>
      </c>
      <c r="D9" s="6" t="s">
        <v>156</v>
      </c>
      <c r="E9" s="6" t="s">
        <v>155</v>
      </c>
      <c r="F9" s="6" t="s">
        <v>399</v>
      </c>
    </row>
    <row r="10" spans="1:6" s="11" customFormat="1" ht="20.25" x14ac:dyDescent="0.3">
      <c r="A10" s="18">
        <v>1</v>
      </c>
      <c r="B10" s="8">
        <v>43252</v>
      </c>
      <c r="C10" s="9" t="s">
        <v>2</v>
      </c>
      <c r="D10" s="9" t="s">
        <v>3</v>
      </c>
      <c r="E10" s="10">
        <v>8</v>
      </c>
      <c r="F10" s="10">
        <v>10226.666666666601</v>
      </c>
    </row>
    <row r="11" spans="1:6" s="11" customFormat="1" ht="20.25" x14ac:dyDescent="0.3">
      <c r="A11" s="18">
        <f>A10+1</f>
        <v>2</v>
      </c>
      <c r="B11" s="8">
        <v>43830</v>
      </c>
      <c r="C11" s="9" t="s">
        <v>1</v>
      </c>
      <c r="D11" s="9" t="s">
        <v>247</v>
      </c>
      <c r="E11" s="10">
        <v>2</v>
      </c>
      <c r="F11" s="10">
        <v>800.04</v>
      </c>
    </row>
    <row r="12" spans="1:6" s="11" customFormat="1" ht="20.25" x14ac:dyDescent="0.3">
      <c r="A12" s="18">
        <f t="shared" ref="A12:A75" si="0">A11+1</f>
        <v>3</v>
      </c>
      <c r="B12" s="8" t="s">
        <v>280</v>
      </c>
      <c r="C12" s="9" t="s">
        <v>307</v>
      </c>
      <c r="D12" s="9" t="s">
        <v>309</v>
      </c>
      <c r="E12" s="10">
        <v>10</v>
      </c>
      <c r="F12" s="10">
        <v>5015</v>
      </c>
    </row>
    <row r="13" spans="1:6" s="11" customFormat="1" ht="20.25" x14ac:dyDescent="0.3">
      <c r="A13" s="18">
        <f t="shared" si="0"/>
        <v>4</v>
      </c>
      <c r="B13" s="8" t="s">
        <v>280</v>
      </c>
      <c r="C13" s="9" t="s">
        <v>308</v>
      </c>
      <c r="D13" s="9" t="s">
        <v>310</v>
      </c>
      <c r="E13" s="10">
        <v>15</v>
      </c>
      <c r="F13" s="10">
        <v>1947</v>
      </c>
    </row>
    <row r="14" spans="1:6" s="11" customFormat="1" ht="20.25" x14ac:dyDescent="0.3">
      <c r="A14" s="18">
        <f t="shared" si="0"/>
        <v>5</v>
      </c>
      <c r="B14" s="8">
        <v>43252</v>
      </c>
      <c r="C14" s="9" t="s">
        <v>0</v>
      </c>
      <c r="D14" s="9" t="s">
        <v>279</v>
      </c>
      <c r="E14" s="10">
        <v>24</v>
      </c>
      <c r="F14" s="10">
        <v>566.4</v>
      </c>
    </row>
    <row r="15" spans="1:6" s="11" customFormat="1" ht="20.25" x14ac:dyDescent="0.3">
      <c r="A15" s="18">
        <f t="shared" si="0"/>
        <v>6</v>
      </c>
      <c r="B15" s="8" t="s">
        <v>280</v>
      </c>
      <c r="C15" s="9" t="s">
        <v>259</v>
      </c>
      <c r="D15" s="9" t="s">
        <v>314</v>
      </c>
      <c r="E15" s="10">
        <v>6</v>
      </c>
      <c r="F15" s="10">
        <v>4602</v>
      </c>
    </row>
    <row r="16" spans="1:6" s="11" customFormat="1" ht="20.25" x14ac:dyDescent="0.3">
      <c r="A16" s="18">
        <f t="shared" si="0"/>
        <v>7</v>
      </c>
      <c r="B16" s="8">
        <v>43252</v>
      </c>
      <c r="C16" s="9" t="s">
        <v>157</v>
      </c>
      <c r="D16" s="9" t="s">
        <v>158</v>
      </c>
      <c r="E16" s="10">
        <v>4</v>
      </c>
      <c r="F16" s="10">
        <v>2124</v>
      </c>
    </row>
    <row r="17" spans="1:6" s="11" customFormat="1" ht="20.25" x14ac:dyDescent="0.3">
      <c r="A17" s="18">
        <f t="shared" si="0"/>
        <v>8</v>
      </c>
      <c r="B17" s="8">
        <v>43609</v>
      </c>
      <c r="C17" s="9" t="s">
        <v>254</v>
      </c>
      <c r="D17" s="9" t="s">
        <v>207</v>
      </c>
      <c r="E17" s="10">
        <v>5</v>
      </c>
      <c r="F17" s="10">
        <v>2655</v>
      </c>
    </row>
    <row r="18" spans="1:6" s="11" customFormat="1" ht="20.25" x14ac:dyDescent="0.3">
      <c r="A18" s="18">
        <f t="shared" si="0"/>
        <v>9</v>
      </c>
      <c r="B18" s="8" t="s">
        <v>280</v>
      </c>
      <c r="C18" s="9" t="s">
        <v>157</v>
      </c>
      <c r="D18" s="9" t="s">
        <v>299</v>
      </c>
      <c r="E18" s="10">
        <v>2</v>
      </c>
      <c r="F18" s="10">
        <v>1357</v>
      </c>
    </row>
    <row r="19" spans="1:6" s="11" customFormat="1" ht="20.25" x14ac:dyDescent="0.3">
      <c r="A19" s="18">
        <f t="shared" si="0"/>
        <v>10</v>
      </c>
      <c r="B19" s="8" t="s">
        <v>280</v>
      </c>
      <c r="C19" s="9" t="s">
        <v>254</v>
      </c>
      <c r="D19" s="9" t="s">
        <v>301</v>
      </c>
      <c r="E19" s="10">
        <v>2</v>
      </c>
      <c r="F19" s="10">
        <v>1640.2</v>
      </c>
    </row>
    <row r="20" spans="1:6" s="11" customFormat="1" ht="20.25" x14ac:dyDescent="0.3">
      <c r="A20" s="18">
        <f t="shared" si="0"/>
        <v>11</v>
      </c>
      <c r="B20" s="8" t="s">
        <v>280</v>
      </c>
      <c r="C20" s="9" t="s">
        <v>300</v>
      </c>
      <c r="D20" s="9" t="s">
        <v>302</v>
      </c>
      <c r="E20" s="10">
        <v>2</v>
      </c>
      <c r="F20" s="10">
        <v>1711</v>
      </c>
    </row>
    <row r="21" spans="1:6" ht="20.25" x14ac:dyDescent="0.3">
      <c r="A21" s="18">
        <f t="shared" si="0"/>
        <v>12</v>
      </c>
      <c r="B21" s="8" t="s">
        <v>320</v>
      </c>
      <c r="C21" s="9" t="s">
        <v>4</v>
      </c>
      <c r="D21" s="9" t="s">
        <v>334</v>
      </c>
      <c r="E21" s="10">
        <v>83</v>
      </c>
      <c r="F21" s="10">
        <v>489.7</v>
      </c>
    </row>
    <row r="22" spans="1:6" s="11" customFormat="1" ht="20.25" x14ac:dyDescent="0.3">
      <c r="A22" s="18">
        <f t="shared" si="0"/>
        <v>13</v>
      </c>
      <c r="B22" s="8">
        <v>43657</v>
      </c>
      <c r="C22" s="9" t="s">
        <v>225</v>
      </c>
      <c r="D22" s="9" t="s">
        <v>226</v>
      </c>
      <c r="E22" s="10">
        <v>196</v>
      </c>
      <c r="F22" s="10">
        <v>1665.2159999999999</v>
      </c>
    </row>
    <row r="23" spans="1:6" s="11" customFormat="1" ht="20.25" x14ac:dyDescent="0.3">
      <c r="A23" s="18">
        <f t="shared" si="0"/>
        <v>14</v>
      </c>
      <c r="B23" s="8">
        <v>43252</v>
      </c>
      <c r="C23" s="9" t="s">
        <v>5</v>
      </c>
      <c r="D23" s="9" t="s">
        <v>6</v>
      </c>
      <c r="E23" s="10">
        <v>74</v>
      </c>
      <c r="F23" s="10">
        <v>698.56</v>
      </c>
    </row>
    <row r="24" spans="1:6" s="11" customFormat="1" ht="21.75" customHeight="1" x14ac:dyDescent="0.3">
      <c r="A24" s="18">
        <f t="shared" si="0"/>
        <v>15</v>
      </c>
      <c r="B24" s="8">
        <v>43609</v>
      </c>
      <c r="C24" s="9" t="s">
        <v>249</v>
      </c>
      <c r="D24" s="12" t="s">
        <v>7</v>
      </c>
      <c r="E24" s="10">
        <v>17</v>
      </c>
      <c r="F24" s="10">
        <v>5015</v>
      </c>
    </row>
    <row r="25" spans="1:6" s="11" customFormat="1" ht="20.25" x14ac:dyDescent="0.3">
      <c r="A25" s="18">
        <f t="shared" si="0"/>
        <v>16</v>
      </c>
      <c r="B25" s="8">
        <v>43252</v>
      </c>
      <c r="C25" s="9" t="s">
        <v>361</v>
      </c>
      <c r="D25" s="9" t="s">
        <v>9</v>
      </c>
      <c r="E25" s="10">
        <v>58</v>
      </c>
      <c r="F25" s="10">
        <v>2737.6</v>
      </c>
    </row>
    <row r="26" spans="1:6" s="11" customFormat="1" ht="20.25" x14ac:dyDescent="0.3">
      <c r="A26" s="18">
        <f t="shared" si="0"/>
        <v>17</v>
      </c>
      <c r="B26" s="8">
        <v>43609</v>
      </c>
      <c r="C26" s="9" t="s">
        <v>8</v>
      </c>
      <c r="D26" s="9" t="s">
        <v>159</v>
      </c>
      <c r="E26" s="10">
        <v>2</v>
      </c>
      <c r="F26" s="10">
        <v>472</v>
      </c>
    </row>
    <row r="27" spans="1:6" s="11" customFormat="1" ht="20.25" x14ac:dyDescent="0.3">
      <c r="A27" s="18">
        <f t="shared" si="0"/>
        <v>18</v>
      </c>
      <c r="B27" s="8">
        <v>43609</v>
      </c>
      <c r="C27" s="9" t="s">
        <v>360</v>
      </c>
      <c r="D27" s="9" t="s">
        <v>213</v>
      </c>
      <c r="E27" s="10">
        <v>4</v>
      </c>
      <c r="F27" s="10">
        <v>1416</v>
      </c>
    </row>
    <row r="28" spans="1:6" s="11" customFormat="1" ht="20.25" x14ac:dyDescent="0.3">
      <c r="A28" s="18">
        <f t="shared" si="0"/>
        <v>19</v>
      </c>
      <c r="B28" s="8">
        <v>43252</v>
      </c>
      <c r="C28" s="9" t="s">
        <v>360</v>
      </c>
      <c r="D28" s="9" t="s">
        <v>275</v>
      </c>
      <c r="E28" s="10">
        <v>12</v>
      </c>
      <c r="F28" s="10">
        <v>4248</v>
      </c>
    </row>
    <row r="29" spans="1:6" s="11" customFormat="1" ht="20.25" x14ac:dyDescent="0.3">
      <c r="A29" s="18">
        <f t="shared" si="0"/>
        <v>20</v>
      </c>
      <c r="B29" s="8">
        <v>43252</v>
      </c>
      <c r="C29" s="9" t="s">
        <v>11</v>
      </c>
      <c r="D29" s="9" t="s">
        <v>161</v>
      </c>
      <c r="E29" s="10">
        <v>4</v>
      </c>
      <c r="F29" s="10">
        <v>3304</v>
      </c>
    </row>
    <row r="30" spans="1:6" s="11" customFormat="1" ht="20.25" x14ac:dyDescent="0.3">
      <c r="A30" s="18">
        <f t="shared" si="0"/>
        <v>21</v>
      </c>
      <c r="B30" s="8">
        <v>43252</v>
      </c>
      <c r="C30" s="9" t="s">
        <v>12</v>
      </c>
      <c r="D30" s="9" t="s">
        <v>276</v>
      </c>
      <c r="E30" s="10">
        <v>1</v>
      </c>
      <c r="F30" s="10">
        <v>1416</v>
      </c>
    </row>
    <row r="31" spans="1:6" s="11" customFormat="1" ht="20.25" x14ac:dyDescent="0.3">
      <c r="A31" s="18">
        <f t="shared" si="0"/>
        <v>22</v>
      </c>
      <c r="B31" s="8">
        <v>43830</v>
      </c>
      <c r="C31" s="9" t="s">
        <v>12</v>
      </c>
      <c r="D31" s="9" t="s">
        <v>228</v>
      </c>
      <c r="E31" s="10">
        <v>4</v>
      </c>
      <c r="F31" s="10">
        <v>3800</v>
      </c>
    </row>
    <row r="32" spans="1:6" s="11" customFormat="1" ht="20.25" x14ac:dyDescent="0.3">
      <c r="A32" s="18">
        <f t="shared" si="0"/>
        <v>23</v>
      </c>
      <c r="B32" s="8">
        <v>44162</v>
      </c>
      <c r="C32" s="9" t="s">
        <v>8</v>
      </c>
      <c r="D32" s="9" t="s">
        <v>363</v>
      </c>
      <c r="E32" s="10">
        <v>12</v>
      </c>
      <c r="F32" s="10">
        <v>1062</v>
      </c>
    </row>
    <row r="33" spans="1:6" s="11" customFormat="1" ht="20.25" x14ac:dyDescent="0.3">
      <c r="A33" s="18">
        <f t="shared" si="0"/>
        <v>24</v>
      </c>
      <c r="B33" s="8">
        <v>44162</v>
      </c>
      <c r="C33" s="9" t="s">
        <v>360</v>
      </c>
      <c r="D33" s="9" t="s">
        <v>364</v>
      </c>
      <c r="E33" s="10">
        <v>30</v>
      </c>
      <c r="F33" s="10">
        <v>3540</v>
      </c>
    </row>
    <row r="34" spans="1:6" s="11" customFormat="1" ht="20.25" x14ac:dyDescent="0.3">
      <c r="A34" s="18">
        <f t="shared" si="0"/>
        <v>25</v>
      </c>
      <c r="B34" s="8">
        <v>44162</v>
      </c>
      <c r="C34" s="9" t="s">
        <v>10</v>
      </c>
      <c r="D34" s="9" t="s">
        <v>365</v>
      </c>
      <c r="E34" s="10">
        <v>55</v>
      </c>
      <c r="F34" s="10">
        <v>7139</v>
      </c>
    </row>
    <row r="35" spans="1:6" s="11" customFormat="1" ht="20.25" x14ac:dyDescent="0.3">
      <c r="A35" s="18">
        <f t="shared" si="0"/>
        <v>26</v>
      </c>
      <c r="B35" s="8">
        <v>44162</v>
      </c>
      <c r="C35" s="9" t="s">
        <v>11</v>
      </c>
      <c r="D35" s="9" t="s">
        <v>366</v>
      </c>
      <c r="E35" s="10">
        <v>20</v>
      </c>
      <c r="F35" s="10">
        <v>3540</v>
      </c>
    </row>
    <row r="36" spans="1:6" s="11" customFormat="1" ht="20.25" x14ac:dyDescent="0.3">
      <c r="A36" s="18">
        <f t="shared" si="0"/>
        <v>27</v>
      </c>
      <c r="B36" s="8">
        <v>44162</v>
      </c>
      <c r="C36" s="9" t="s">
        <v>160</v>
      </c>
      <c r="D36" s="9" t="s">
        <v>367</v>
      </c>
      <c r="E36" s="10">
        <v>20</v>
      </c>
      <c r="F36" s="10">
        <v>4720</v>
      </c>
    </row>
    <row r="37" spans="1:6" s="11" customFormat="1" ht="20.25" x14ac:dyDescent="0.3">
      <c r="A37" s="18">
        <f t="shared" si="0"/>
        <v>28</v>
      </c>
      <c r="B37" s="8">
        <v>43252</v>
      </c>
      <c r="C37" s="9" t="s">
        <v>362</v>
      </c>
      <c r="D37" s="9" t="s">
        <v>13</v>
      </c>
      <c r="E37" s="10">
        <v>29</v>
      </c>
      <c r="F37" s="10">
        <v>13345.8</v>
      </c>
    </row>
    <row r="38" spans="1:6" s="11" customFormat="1" ht="20.25" x14ac:dyDescent="0.3">
      <c r="A38" s="18">
        <f t="shared" si="0"/>
        <v>29</v>
      </c>
      <c r="B38" s="8">
        <v>44162</v>
      </c>
      <c r="C38" s="9" t="s">
        <v>362</v>
      </c>
      <c r="D38" s="9" t="s">
        <v>13</v>
      </c>
      <c r="E38" s="10">
        <v>12</v>
      </c>
      <c r="F38" s="10">
        <v>212.4</v>
      </c>
    </row>
    <row r="39" spans="1:6" s="11" customFormat="1" ht="20.25" x14ac:dyDescent="0.3">
      <c r="A39" s="18">
        <f t="shared" si="0"/>
        <v>30</v>
      </c>
      <c r="B39" s="8">
        <v>44162</v>
      </c>
      <c r="C39" s="9" t="s">
        <v>350</v>
      </c>
      <c r="D39" s="9" t="s">
        <v>355</v>
      </c>
      <c r="E39" s="10">
        <v>4</v>
      </c>
      <c r="F39" s="10">
        <v>33040</v>
      </c>
    </row>
    <row r="40" spans="1:6" s="11" customFormat="1" ht="20.25" x14ac:dyDescent="0.3">
      <c r="A40" s="18">
        <f t="shared" si="0"/>
        <v>31</v>
      </c>
      <c r="B40" s="8">
        <v>44162</v>
      </c>
      <c r="C40" s="9" t="s">
        <v>351</v>
      </c>
      <c r="D40" s="9" t="s">
        <v>356</v>
      </c>
      <c r="E40" s="10">
        <v>2</v>
      </c>
      <c r="F40" s="10">
        <v>16874</v>
      </c>
    </row>
    <row r="41" spans="1:6" s="11" customFormat="1" ht="20.25" x14ac:dyDescent="0.3">
      <c r="A41" s="18">
        <f t="shared" si="0"/>
        <v>32</v>
      </c>
      <c r="B41" s="8">
        <v>44162</v>
      </c>
      <c r="C41" s="9" t="s">
        <v>352</v>
      </c>
      <c r="D41" s="9" t="s">
        <v>357</v>
      </c>
      <c r="E41" s="10">
        <v>2</v>
      </c>
      <c r="F41" s="10">
        <v>16874</v>
      </c>
    </row>
    <row r="42" spans="1:6" s="11" customFormat="1" ht="20.25" x14ac:dyDescent="0.3">
      <c r="A42" s="18">
        <f t="shared" si="0"/>
        <v>33</v>
      </c>
      <c r="B42" s="8">
        <v>44162</v>
      </c>
      <c r="C42" s="9" t="s">
        <v>353</v>
      </c>
      <c r="D42" s="9" t="s">
        <v>358</v>
      </c>
      <c r="E42" s="10">
        <v>2</v>
      </c>
      <c r="F42" s="10">
        <v>16874</v>
      </c>
    </row>
    <row r="43" spans="1:6" s="11" customFormat="1" ht="20.25" x14ac:dyDescent="0.3">
      <c r="A43" s="18">
        <f t="shared" si="0"/>
        <v>34</v>
      </c>
      <c r="B43" s="8">
        <v>44162</v>
      </c>
      <c r="C43" s="9" t="s">
        <v>354</v>
      </c>
      <c r="D43" s="9" t="s">
        <v>359</v>
      </c>
      <c r="E43" s="10">
        <v>2</v>
      </c>
      <c r="F43" s="10">
        <v>16874</v>
      </c>
    </row>
    <row r="44" spans="1:6" s="11" customFormat="1" ht="20.25" x14ac:dyDescent="0.3">
      <c r="A44" s="18">
        <f t="shared" si="0"/>
        <v>35</v>
      </c>
      <c r="B44" s="8">
        <v>43252</v>
      </c>
      <c r="C44" s="9" t="s">
        <v>14</v>
      </c>
      <c r="D44" s="12" t="s">
        <v>15</v>
      </c>
      <c r="E44" s="10">
        <v>17</v>
      </c>
      <c r="F44" s="10">
        <v>1393.05555555556</v>
      </c>
    </row>
    <row r="45" spans="1:6" s="11" customFormat="1" ht="20.25" x14ac:dyDescent="0.3">
      <c r="A45" s="18">
        <f t="shared" si="0"/>
        <v>36</v>
      </c>
      <c r="B45" s="8">
        <v>44162</v>
      </c>
      <c r="C45" s="9" t="s">
        <v>345</v>
      </c>
      <c r="D45" s="12" t="s">
        <v>378</v>
      </c>
      <c r="E45" s="10">
        <v>50</v>
      </c>
      <c r="F45" s="10">
        <v>2183</v>
      </c>
    </row>
    <row r="46" spans="1:6" s="11" customFormat="1" ht="20.25" x14ac:dyDescent="0.3">
      <c r="A46" s="18">
        <f t="shared" si="0"/>
        <v>37</v>
      </c>
      <c r="B46" s="8">
        <v>43609</v>
      </c>
      <c r="C46" s="9" t="s">
        <v>16</v>
      </c>
      <c r="D46" s="9" t="s">
        <v>17</v>
      </c>
      <c r="E46" s="10">
        <v>8</v>
      </c>
      <c r="F46" s="10">
        <v>755.2</v>
      </c>
    </row>
    <row r="47" spans="1:6" ht="20.25" x14ac:dyDescent="0.3">
      <c r="A47" s="18">
        <f t="shared" si="0"/>
        <v>38</v>
      </c>
      <c r="B47" s="8">
        <v>44162</v>
      </c>
      <c r="C47" s="9" t="s">
        <v>16</v>
      </c>
      <c r="D47" s="9" t="s">
        <v>17</v>
      </c>
      <c r="E47" s="10">
        <v>12</v>
      </c>
      <c r="F47" s="10">
        <v>708</v>
      </c>
    </row>
    <row r="48" spans="1:6" s="11" customFormat="1" ht="20.25" x14ac:dyDescent="0.3">
      <c r="A48" s="18">
        <f t="shared" si="0"/>
        <v>39</v>
      </c>
      <c r="B48" s="8">
        <v>43252</v>
      </c>
      <c r="C48" s="9" t="s">
        <v>250</v>
      </c>
      <c r="D48" s="9" t="s">
        <v>18</v>
      </c>
      <c r="E48" s="10">
        <v>1</v>
      </c>
      <c r="F48" s="10">
        <v>859.04</v>
      </c>
    </row>
    <row r="49" spans="1:6" s="11" customFormat="1" ht="20.25" x14ac:dyDescent="0.3">
      <c r="A49" s="18">
        <f t="shared" si="0"/>
        <v>40</v>
      </c>
      <c r="B49" s="8">
        <v>43252</v>
      </c>
      <c r="C49" s="9" t="s">
        <v>251</v>
      </c>
      <c r="D49" s="9" t="s">
        <v>19</v>
      </c>
      <c r="E49" s="10">
        <v>1</v>
      </c>
      <c r="F49" s="10">
        <v>843.7</v>
      </c>
    </row>
    <row r="50" spans="1:6" s="11" customFormat="1" ht="20.25" x14ac:dyDescent="0.3">
      <c r="A50" s="18">
        <f t="shared" si="0"/>
        <v>41</v>
      </c>
      <c r="B50" s="8">
        <v>43830</v>
      </c>
      <c r="C50" s="9" t="s">
        <v>252</v>
      </c>
      <c r="D50" s="9" t="s">
        <v>253</v>
      </c>
      <c r="E50" s="10">
        <v>5</v>
      </c>
      <c r="F50" s="10">
        <v>4495.8</v>
      </c>
    </row>
    <row r="51" spans="1:6" s="11" customFormat="1" ht="20.25" x14ac:dyDescent="0.3">
      <c r="A51" s="18">
        <f t="shared" si="0"/>
        <v>42</v>
      </c>
      <c r="B51" s="8">
        <v>43830</v>
      </c>
      <c r="C51" s="9" t="s">
        <v>245</v>
      </c>
      <c r="D51" s="9" t="s">
        <v>246</v>
      </c>
      <c r="E51" s="10">
        <v>8</v>
      </c>
      <c r="F51" s="10">
        <v>4804.96</v>
      </c>
    </row>
    <row r="52" spans="1:6" s="11" customFormat="1" ht="20.25" x14ac:dyDescent="0.3">
      <c r="A52" s="18">
        <f t="shared" si="0"/>
        <v>43</v>
      </c>
      <c r="B52" s="8">
        <v>43252</v>
      </c>
      <c r="C52" s="9" t="s">
        <v>162</v>
      </c>
      <c r="D52" s="9" t="s">
        <v>163</v>
      </c>
      <c r="E52" s="10">
        <v>2</v>
      </c>
      <c r="F52" s="10">
        <v>118</v>
      </c>
    </row>
    <row r="53" spans="1:6" s="11" customFormat="1" ht="20.25" x14ac:dyDescent="0.3">
      <c r="A53" s="18">
        <f t="shared" si="0"/>
        <v>44</v>
      </c>
      <c r="B53" s="8">
        <v>43609</v>
      </c>
      <c r="C53" s="9" t="s">
        <v>186</v>
      </c>
      <c r="D53" s="9" t="s">
        <v>187</v>
      </c>
      <c r="E53" s="10">
        <v>5</v>
      </c>
      <c r="F53" s="10">
        <v>678.5</v>
      </c>
    </row>
    <row r="54" spans="1:6" s="11" customFormat="1" ht="20.25" x14ac:dyDescent="0.3">
      <c r="A54" s="18">
        <f t="shared" si="0"/>
        <v>45</v>
      </c>
      <c r="B54" s="8">
        <v>44162</v>
      </c>
      <c r="C54" s="9" t="s">
        <v>186</v>
      </c>
      <c r="D54" s="9" t="s">
        <v>187</v>
      </c>
      <c r="E54" s="10">
        <v>60</v>
      </c>
      <c r="F54" s="10">
        <v>3540</v>
      </c>
    </row>
    <row r="55" spans="1:6" s="11" customFormat="1" ht="20.25" x14ac:dyDescent="0.3">
      <c r="A55" s="18">
        <f t="shared" si="0"/>
        <v>46</v>
      </c>
      <c r="B55" s="8">
        <v>43609</v>
      </c>
      <c r="C55" s="9" t="s">
        <v>202</v>
      </c>
      <c r="D55" s="9" t="s">
        <v>203</v>
      </c>
      <c r="E55" s="10">
        <v>8</v>
      </c>
      <c r="F55" s="10">
        <v>472</v>
      </c>
    </row>
    <row r="56" spans="1:6" s="11" customFormat="1" ht="20.25" x14ac:dyDescent="0.3">
      <c r="A56" s="18">
        <f t="shared" si="0"/>
        <v>47</v>
      </c>
      <c r="B56" s="8">
        <v>43609</v>
      </c>
      <c r="C56" s="9" t="s">
        <v>24</v>
      </c>
      <c r="D56" s="9" t="s">
        <v>25</v>
      </c>
      <c r="E56" s="10">
        <v>2</v>
      </c>
      <c r="F56" s="10">
        <v>708</v>
      </c>
    </row>
    <row r="57" spans="1:6" s="11" customFormat="1" ht="20.25" x14ac:dyDescent="0.3">
      <c r="A57" s="18">
        <f t="shared" si="0"/>
        <v>48</v>
      </c>
      <c r="B57" s="8">
        <v>43609</v>
      </c>
      <c r="C57" s="9" t="s">
        <v>22</v>
      </c>
      <c r="D57" s="9" t="s">
        <v>23</v>
      </c>
      <c r="E57" s="10">
        <v>2</v>
      </c>
      <c r="F57" s="10">
        <v>472</v>
      </c>
    </row>
    <row r="58" spans="1:6" s="11" customFormat="1" ht="20.25" x14ac:dyDescent="0.3">
      <c r="A58" s="18">
        <f t="shared" si="0"/>
        <v>49</v>
      </c>
      <c r="B58" s="8">
        <v>43609</v>
      </c>
      <c r="C58" s="9" t="s">
        <v>20</v>
      </c>
      <c r="D58" s="9" t="s">
        <v>21</v>
      </c>
      <c r="E58" s="10">
        <v>2</v>
      </c>
      <c r="F58" s="10">
        <v>236</v>
      </c>
    </row>
    <row r="59" spans="1:6" s="11" customFormat="1" ht="20.25" x14ac:dyDescent="0.3">
      <c r="A59" s="18">
        <f t="shared" si="0"/>
        <v>50</v>
      </c>
      <c r="B59" s="8">
        <v>43252</v>
      </c>
      <c r="C59" s="9" t="s">
        <v>26</v>
      </c>
      <c r="D59" s="9" t="s">
        <v>27</v>
      </c>
      <c r="E59" s="10">
        <v>20</v>
      </c>
      <c r="F59" s="10">
        <v>1906.172</v>
      </c>
    </row>
    <row r="60" spans="1:6" s="11" customFormat="1" ht="20.25" x14ac:dyDescent="0.3">
      <c r="A60" s="18">
        <f t="shared" si="0"/>
        <v>51</v>
      </c>
      <c r="B60" s="8">
        <v>43609</v>
      </c>
      <c r="C60" s="9" t="s">
        <v>26</v>
      </c>
      <c r="D60" s="9" t="s">
        <v>27</v>
      </c>
      <c r="E60" s="10">
        <v>10</v>
      </c>
      <c r="F60" s="10">
        <v>2124</v>
      </c>
    </row>
    <row r="61" spans="1:6" s="11" customFormat="1" ht="20.25" x14ac:dyDescent="0.3">
      <c r="A61" s="18">
        <f t="shared" si="0"/>
        <v>52</v>
      </c>
      <c r="B61" s="8">
        <v>43609</v>
      </c>
      <c r="C61" s="9" t="s">
        <v>28</v>
      </c>
      <c r="D61" s="9" t="s">
        <v>29</v>
      </c>
      <c r="E61" s="10">
        <v>11</v>
      </c>
      <c r="F61" s="10">
        <v>1687.4</v>
      </c>
    </row>
    <row r="62" spans="1:6" s="11" customFormat="1" ht="20.25" x14ac:dyDescent="0.3">
      <c r="A62" s="18">
        <f t="shared" si="0"/>
        <v>53</v>
      </c>
      <c r="B62" s="8">
        <v>44162</v>
      </c>
      <c r="C62" s="9" t="s">
        <v>26</v>
      </c>
      <c r="D62" s="9" t="s">
        <v>339</v>
      </c>
      <c r="E62" s="10">
        <v>34</v>
      </c>
      <c r="F62" s="10">
        <v>882.64</v>
      </c>
    </row>
    <row r="63" spans="1:6" s="11" customFormat="1" ht="20.25" x14ac:dyDescent="0.3">
      <c r="A63" s="18">
        <f t="shared" si="0"/>
        <v>54</v>
      </c>
      <c r="B63" s="8">
        <v>44162</v>
      </c>
      <c r="C63" s="9" t="s">
        <v>28</v>
      </c>
      <c r="D63" s="9" t="s">
        <v>340</v>
      </c>
      <c r="E63" s="10">
        <v>30</v>
      </c>
      <c r="F63" s="10">
        <v>389.4</v>
      </c>
    </row>
    <row r="64" spans="1:6" s="11" customFormat="1" ht="20.25" x14ac:dyDescent="0.3">
      <c r="A64" s="18">
        <f t="shared" si="0"/>
        <v>55</v>
      </c>
      <c r="B64" s="8">
        <v>44162</v>
      </c>
      <c r="C64" s="9" t="s">
        <v>24</v>
      </c>
      <c r="D64" s="9" t="s">
        <v>25</v>
      </c>
      <c r="E64" s="10">
        <v>4</v>
      </c>
      <c r="F64" s="10">
        <v>424.8</v>
      </c>
    </row>
    <row r="65" spans="1:6" s="11" customFormat="1" ht="20.25" x14ac:dyDescent="0.3">
      <c r="A65" s="18">
        <f t="shared" si="0"/>
        <v>56</v>
      </c>
      <c r="B65" s="8">
        <v>44162</v>
      </c>
      <c r="C65" s="9" t="s">
        <v>22</v>
      </c>
      <c r="D65" s="9" t="s">
        <v>23</v>
      </c>
      <c r="E65" s="10">
        <v>4</v>
      </c>
      <c r="F65" s="10">
        <v>269.04000000000002</v>
      </c>
    </row>
    <row r="66" spans="1:6" s="11" customFormat="1" ht="20.25" x14ac:dyDescent="0.3">
      <c r="A66" s="18">
        <f t="shared" si="0"/>
        <v>57</v>
      </c>
      <c r="B66" s="8">
        <v>44162</v>
      </c>
      <c r="C66" s="9" t="s">
        <v>20</v>
      </c>
      <c r="D66" s="9" t="s">
        <v>21</v>
      </c>
      <c r="E66" s="10">
        <v>4</v>
      </c>
      <c r="F66" s="10">
        <v>118</v>
      </c>
    </row>
    <row r="67" spans="1:6" s="11" customFormat="1" ht="20.25" x14ac:dyDescent="0.3">
      <c r="A67" s="18">
        <f t="shared" si="0"/>
        <v>58</v>
      </c>
      <c r="B67" s="8" t="s">
        <v>320</v>
      </c>
      <c r="C67" s="9" t="s">
        <v>164</v>
      </c>
      <c r="D67" s="9" t="s">
        <v>337</v>
      </c>
      <c r="E67" s="10">
        <v>13</v>
      </c>
      <c r="F67" s="10">
        <v>230.1</v>
      </c>
    </row>
    <row r="68" spans="1:6" s="11" customFormat="1" ht="20.25" x14ac:dyDescent="0.3">
      <c r="A68" s="18">
        <f t="shared" si="0"/>
        <v>59</v>
      </c>
      <c r="B68" s="8">
        <v>43252</v>
      </c>
      <c r="C68" s="9" t="s">
        <v>30</v>
      </c>
      <c r="D68" s="9" t="s">
        <v>31</v>
      </c>
      <c r="E68" s="10">
        <v>2</v>
      </c>
      <c r="F68" s="10">
        <v>5848.08</v>
      </c>
    </row>
    <row r="69" spans="1:6" s="11" customFormat="1" ht="20.25" x14ac:dyDescent="0.3">
      <c r="A69" s="18">
        <f t="shared" si="0"/>
        <v>60</v>
      </c>
      <c r="B69" s="8" t="s">
        <v>280</v>
      </c>
      <c r="C69" s="9" t="s">
        <v>316</v>
      </c>
      <c r="D69" s="9" t="s">
        <v>298</v>
      </c>
      <c r="E69" s="10">
        <v>14</v>
      </c>
      <c r="F69" s="10">
        <v>5121.2</v>
      </c>
    </row>
    <row r="70" spans="1:6" s="11" customFormat="1" ht="20.25" x14ac:dyDescent="0.3">
      <c r="A70" s="18">
        <f t="shared" si="0"/>
        <v>61</v>
      </c>
      <c r="B70" s="8" t="s">
        <v>280</v>
      </c>
      <c r="C70" s="9" t="s">
        <v>317</v>
      </c>
      <c r="D70" s="9" t="s">
        <v>318</v>
      </c>
      <c r="E70" s="10">
        <v>7</v>
      </c>
      <c r="F70" s="10">
        <v>5451.6</v>
      </c>
    </row>
    <row r="71" spans="1:6" s="11" customFormat="1" ht="20.25" x14ac:dyDescent="0.3">
      <c r="A71" s="18">
        <f t="shared" si="0"/>
        <v>62</v>
      </c>
      <c r="B71" s="8">
        <v>44020</v>
      </c>
      <c r="C71" s="9" t="s">
        <v>165</v>
      </c>
      <c r="D71" s="9" t="s">
        <v>264</v>
      </c>
      <c r="E71" s="10">
        <v>8</v>
      </c>
      <c r="F71" s="10">
        <v>46256</v>
      </c>
    </row>
    <row r="72" spans="1:6" s="11" customFormat="1" ht="20.25" x14ac:dyDescent="0.3">
      <c r="A72" s="18">
        <f t="shared" si="0"/>
        <v>63</v>
      </c>
      <c r="B72" s="8">
        <v>44020</v>
      </c>
      <c r="C72" s="9" t="s">
        <v>248</v>
      </c>
      <c r="D72" s="9" t="s">
        <v>265</v>
      </c>
      <c r="E72" s="10">
        <v>4</v>
      </c>
      <c r="F72" s="10">
        <v>21240</v>
      </c>
    </row>
    <row r="73" spans="1:6" s="11" customFormat="1" ht="20.25" x14ac:dyDescent="0.3">
      <c r="A73" s="18">
        <f t="shared" si="0"/>
        <v>64</v>
      </c>
      <c r="B73" s="8">
        <v>43609</v>
      </c>
      <c r="C73" s="9" t="s">
        <v>32</v>
      </c>
      <c r="D73" s="9" t="s">
        <v>33</v>
      </c>
      <c r="E73" s="10">
        <v>30</v>
      </c>
      <c r="F73" s="10">
        <v>7080</v>
      </c>
    </row>
    <row r="74" spans="1:6" s="11" customFormat="1" ht="20.25" x14ac:dyDescent="0.3">
      <c r="A74" s="18">
        <f t="shared" si="0"/>
        <v>65</v>
      </c>
      <c r="B74" s="8">
        <v>43830</v>
      </c>
      <c r="C74" s="9" t="s">
        <v>234</v>
      </c>
      <c r="D74" s="9" t="s">
        <v>235</v>
      </c>
      <c r="E74" s="10">
        <v>1</v>
      </c>
      <c r="F74" s="10">
        <v>10500</v>
      </c>
    </row>
    <row r="75" spans="1:6" s="11" customFormat="1" ht="20.25" x14ac:dyDescent="0.3">
      <c r="A75" s="18">
        <f t="shared" si="0"/>
        <v>66</v>
      </c>
      <c r="B75" s="8">
        <v>43830</v>
      </c>
      <c r="C75" s="9" t="s">
        <v>34</v>
      </c>
      <c r="D75" s="12" t="s">
        <v>230</v>
      </c>
      <c r="E75" s="10">
        <v>160</v>
      </c>
      <c r="F75" s="10">
        <v>1104</v>
      </c>
    </row>
    <row r="76" spans="1:6" s="11" customFormat="1" ht="20.25" x14ac:dyDescent="0.3">
      <c r="A76" s="18">
        <f t="shared" ref="A76" si="1">A75+1</f>
        <v>67</v>
      </c>
      <c r="B76" s="8">
        <v>43830</v>
      </c>
      <c r="C76" s="9" t="s">
        <v>35</v>
      </c>
      <c r="D76" s="12" t="s">
        <v>231</v>
      </c>
      <c r="E76" s="10">
        <v>191</v>
      </c>
      <c r="F76" s="10">
        <v>1699.9</v>
      </c>
    </row>
    <row r="77" spans="1:6" s="7" customFormat="1" ht="20.25" x14ac:dyDescent="0.3">
      <c r="A77" s="17"/>
      <c r="B77" s="6" t="s">
        <v>278</v>
      </c>
      <c r="C77" s="6" t="s">
        <v>274</v>
      </c>
      <c r="D77" s="6" t="s">
        <v>156</v>
      </c>
      <c r="E77" s="6" t="s">
        <v>155</v>
      </c>
      <c r="F77" s="6" t="s">
        <v>399</v>
      </c>
    </row>
    <row r="78" spans="1:6" s="11" customFormat="1" ht="20.25" x14ac:dyDescent="0.3">
      <c r="A78" s="18">
        <f>A76+1</f>
        <v>68</v>
      </c>
      <c r="B78" s="8" t="s">
        <v>280</v>
      </c>
      <c r="C78" s="9" t="s">
        <v>285</v>
      </c>
      <c r="D78" s="12" t="s">
        <v>286</v>
      </c>
      <c r="E78" s="10">
        <v>4</v>
      </c>
      <c r="F78" s="10">
        <v>896.8</v>
      </c>
    </row>
    <row r="79" spans="1:6" s="11" customFormat="1" ht="20.25" x14ac:dyDescent="0.3">
      <c r="A79" s="18">
        <f>+A78+1</f>
        <v>69</v>
      </c>
      <c r="B79" s="8">
        <v>43609</v>
      </c>
      <c r="C79" s="9" t="s">
        <v>37</v>
      </c>
      <c r="D79" s="9" t="s">
        <v>36</v>
      </c>
      <c r="E79" s="10">
        <v>9</v>
      </c>
      <c r="F79" s="10">
        <v>1874.9970000000001</v>
      </c>
    </row>
    <row r="80" spans="1:6" s="11" customFormat="1" ht="20.25" x14ac:dyDescent="0.3">
      <c r="A80" s="18">
        <f t="shared" ref="A80:A143" si="2">+A79+1</f>
        <v>70</v>
      </c>
      <c r="B80" s="8" t="s">
        <v>320</v>
      </c>
      <c r="C80" s="9" t="s">
        <v>39</v>
      </c>
      <c r="D80" s="9" t="s">
        <v>322</v>
      </c>
      <c r="E80" s="10">
        <v>131</v>
      </c>
      <c r="F80" s="10">
        <v>1637.5</v>
      </c>
    </row>
    <row r="81" spans="1:6" s="11" customFormat="1" ht="20.25" x14ac:dyDescent="0.3">
      <c r="A81" s="18">
        <f t="shared" si="2"/>
        <v>71</v>
      </c>
      <c r="B81" s="8">
        <v>43252</v>
      </c>
      <c r="C81" s="9" t="s">
        <v>37</v>
      </c>
      <c r="D81" s="9" t="s">
        <v>38</v>
      </c>
      <c r="E81" s="10">
        <v>36</v>
      </c>
      <c r="F81" s="10">
        <v>2973.6</v>
      </c>
    </row>
    <row r="82" spans="1:6" s="11" customFormat="1" ht="20.25" x14ac:dyDescent="0.3">
      <c r="A82" s="18">
        <f t="shared" si="2"/>
        <v>72</v>
      </c>
      <c r="B82" s="8">
        <v>43207</v>
      </c>
      <c r="C82" s="9" t="s">
        <v>39</v>
      </c>
      <c r="D82" s="9" t="s">
        <v>40</v>
      </c>
      <c r="E82" s="10">
        <v>14</v>
      </c>
      <c r="F82" s="10">
        <v>1156.4000000000001</v>
      </c>
    </row>
    <row r="83" spans="1:6" s="11" customFormat="1" ht="20.25" x14ac:dyDescent="0.3">
      <c r="A83" s="18">
        <f t="shared" si="2"/>
        <v>73</v>
      </c>
      <c r="B83" s="8">
        <v>43609</v>
      </c>
      <c r="C83" s="9" t="s">
        <v>37</v>
      </c>
      <c r="D83" s="9" t="s">
        <v>40</v>
      </c>
      <c r="E83" s="10">
        <v>20</v>
      </c>
      <c r="F83" s="10">
        <v>5000</v>
      </c>
    </row>
    <row r="84" spans="1:6" s="11" customFormat="1" ht="20.25" x14ac:dyDescent="0.3">
      <c r="A84" s="18">
        <f t="shared" si="2"/>
        <v>74</v>
      </c>
      <c r="B84" s="8">
        <v>43207</v>
      </c>
      <c r="C84" s="9" t="s">
        <v>68</v>
      </c>
      <c r="D84" s="9" t="s">
        <v>69</v>
      </c>
      <c r="E84" s="10">
        <v>1842</v>
      </c>
      <c r="F84" s="10">
        <v>2738.6855999999998</v>
      </c>
    </row>
    <row r="85" spans="1:6" s="11" customFormat="1" ht="20.25" x14ac:dyDescent="0.3">
      <c r="A85" s="18">
        <f t="shared" si="2"/>
        <v>75</v>
      </c>
      <c r="B85" s="8">
        <v>43609</v>
      </c>
      <c r="C85" s="9" t="s">
        <v>68</v>
      </c>
      <c r="D85" s="9" t="s">
        <v>69</v>
      </c>
      <c r="E85" s="10">
        <v>998</v>
      </c>
      <c r="F85" s="10">
        <v>294.41000000000003</v>
      </c>
    </row>
    <row r="86" spans="1:6" s="11" customFormat="1" ht="20.25" x14ac:dyDescent="0.3">
      <c r="A86" s="18">
        <f t="shared" si="2"/>
        <v>76</v>
      </c>
      <c r="B86" s="8">
        <v>43252</v>
      </c>
      <c r="C86" s="9" t="s">
        <v>51</v>
      </c>
      <c r="D86" s="9" t="s">
        <v>52</v>
      </c>
      <c r="E86" s="10">
        <v>3</v>
      </c>
      <c r="F86" s="10">
        <v>1101.3333333333301</v>
      </c>
    </row>
    <row r="87" spans="1:6" s="11" customFormat="1" ht="20.25" x14ac:dyDescent="0.3">
      <c r="A87" s="18">
        <f t="shared" si="2"/>
        <v>77</v>
      </c>
      <c r="B87" s="8">
        <v>43657</v>
      </c>
      <c r="C87" s="9" t="s">
        <v>222</v>
      </c>
      <c r="D87" s="9" t="s">
        <v>221</v>
      </c>
      <c r="E87" s="10">
        <v>42</v>
      </c>
      <c r="F87" s="10">
        <v>2081.52</v>
      </c>
    </row>
    <row r="88" spans="1:6" s="11" customFormat="1" ht="20.25" x14ac:dyDescent="0.3">
      <c r="A88" s="18">
        <f t="shared" si="2"/>
        <v>78</v>
      </c>
      <c r="B88" s="8">
        <v>43252</v>
      </c>
      <c r="C88" s="9" t="s">
        <v>49</v>
      </c>
      <c r="D88" s="9" t="s">
        <v>50</v>
      </c>
      <c r="E88" s="10">
        <v>24</v>
      </c>
      <c r="F88" s="10">
        <v>225.14400000000001</v>
      </c>
    </row>
    <row r="89" spans="1:6" s="11" customFormat="1" ht="20.25" x14ac:dyDescent="0.3">
      <c r="A89" s="18">
        <f t="shared" si="2"/>
        <v>79</v>
      </c>
      <c r="B89" s="8">
        <v>43830</v>
      </c>
      <c r="C89" s="9" t="s">
        <v>49</v>
      </c>
      <c r="D89" s="9" t="s">
        <v>227</v>
      </c>
      <c r="E89" s="10">
        <v>1485</v>
      </c>
      <c r="F89" s="10">
        <v>11137.5</v>
      </c>
    </row>
    <row r="90" spans="1:6" s="11" customFormat="1" ht="20.25" x14ac:dyDescent="0.3">
      <c r="A90" s="18">
        <f t="shared" si="2"/>
        <v>80</v>
      </c>
      <c r="B90" s="8">
        <v>43252</v>
      </c>
      <c r="C90" s="9" t="s">
        <v>47</v>
      </c>
      <c r="D90" s="9" t="s">
        <v>48</v>
      </c>
      <c r="E90" s="10">
        <v>25</v>
      </c>
      <c r="F90" s="10">
        <v>6107.7464788732404</v>
      </c>
    </row>
    <row r="91" spans="1:6" s="11" customFormat="1" ht="20.25" x14ac:dyDescent="0.3">
      <c r="A91" s="18">
        <f t="shared" si="2"/>
        <v>81</v>
      </c>
      <c r="B91" s="8" t="s">
        <v>320</v>
      </c>
      <c r="C91" s="9" t="s">
        <v>45</v>
      </c>
      <c r="D91" s="9" t="s">
        <v>336</v>
      </c>
      <c r="E91" s="10">
        <v>200</v>
      </c>
      <c r="F91" s="10">
        <v>696.2</v>
      </c>
    </row>
    <row r="92" spans="1:6" s="11" customFormat="1" ht="20.25" x14ac:dyDescent="0.3">
      <c r="A92" s="18">
        <f t="shared" si="2"/>
        <v>82</v>
      </c>
      <c r="B92" s="8">
        <v>43252</v>
      </c>
      <c r="C92" s="9" t="s">
        <v>45</v>
      </c>
      <c r="D92" s="9" t="s">
        <v>46</v>
      </c>
      <c r="E92" s="10">
        <v>119</v>
      </c>
      <c r="F92" s="10">
        <v>2808.4</v>
      </c>
    </row>
    <row r="93" spans="1:6" s="11" customFormat="1" ht="20.25" x14ac:dyDescent="0.3">
      <c r="A93" s="18">
        <f t="shared" si="2"/>
        <v>83</v>
      </c>
      <c r="B93" s="8">
        <v>43252</v>
      </c>
      <c r="C93" s="9" t="s">
        <v>43</v>
      </c>
      <c r="D93" s="9" t="s">
        <v>44</v>
      </c>
      <c r="E93" s="10">
        <v>99</v>
      </c>
      <c r="F93" s="10">
        <v>2102.7600000000002</v>
      </c>
    </row>
    <row r="94" spans="1:6" s="11" customFormat="1" ht="20.25" x14ac:dyDescent="0.3">
      <c r="A94" s="18">
        <f t="shared" si="2"/>
        <v>84</v>
      </c>
      <c r="B94" s="8" t="s">
        <v>320</v>
      </c>
      <c r="C94" s="9" t="s">
        <v>43</v>
      </c>
      <c r="D94" s="9" t="s">
        <v>342</v>
      </c>
      <c r="E94" s="10">
        <v>196</v>
      </c>
      <c r="F94" s="10">
        <v>1387.68</v>
      </c>
    </row>
    <row r="95" spans="1:6" s="11" customFormat="1" ht="20.25" x14ac:dyDescent="0.3">
      <c r="A95" s="18">
        <f t="shared" si="2"/>
        <v>85</v>
      </c>
      <c r="B95" s="8" t="s">
        <v>320</v>
      </c>
      <c r="C95" s="9" t="s">
        <v>47</v>
      </c>
      <c r="D95" s="9" t="s">
        <v>344</v>
      </c>
      <c r="E95" s="10">
        <v>200</v>
      </c>
      <c r="F95" s="10">
        <v>1416</v>
      </c>
    </row>
    <row r="96" spans="1:6" s="11" customFormat="1" ht="20.25" x14ac:dyDescent="0.3">
      <c r="A96" s="18">
        <f t="shared" si="2"/>
        <v>86</v>
      </c>
      <c r="B96" s="8" t="s">
        <v>320</v>
      </c>
      <c r="C96" s="9" t="s">
        <v>45</v>
      </c>
      <c r="D96" s="9" t="s">
        <v>343</v>
      </c>
      <c r="E96" s="10">
        <v>200</v>
      </c>
      <c r="F96" s="10">
        <v>1416</v>
      </c>
    </row>
    <row r="97" spans="1:6" s="11" customFormat="1" ht="20.25" x14ac:dyDescent="0.3">
      <c r="A97" s="18">
        <f t="shared" si="2"/>
        <v>87</v>
      </c>
      <c r="B97" s="8" t="s">
        <v>320</v>
      </c>
      <c r="C97" s="9" t="s">
        <v>41</v>
      </c>
      <c r="D97" s="9" t="s">
        <v>341</v>
      </c>
      <c r="E97" s="10">
        <v>200</v>
      </c>
      <c r="F97" s="10">
        <v>1416</v>
      </c>
    </row>
    <row r="98" spans="1:6" s="11" customFormat="1" ht="20.25" x14ac:dyDescent="0.3">
      <c r="A98" s="18">
        <f t="shared" si="2"/>
        <v>88</v>
      </c>
      <c r="B98" s="8" t="s">
        <v>280</v>
      </c>
      <c r="C98" s="9" t="s">
        <v>289</v>
      </c>
      <c r="D98" s="9" t="s">
        <v>292</v>
      </c>
      <c r="E98" s="10">
        <v>17</v>
      </c>
      <c r="F98" s="10">
        <v>9929.7000000000007</v>
      </c>
    </row>
    <row r="99" spans="1:6" s="11" customFormat="1" ht="20.25" x14ac:dyDescent="0.3">
      <c r="A99" s="18">
        <f t="shared" si="2"/>
        <v>89</v>
      </c>
      <c r="B99" s="8" t="s">
        <v>280</v>
      </c>
      <c r="C99" s="9" t="s">
        <v>290</v>
      </c>
      <c r="D99" s="9" t="s">
        <v>293</v>
      </c>
      <c r="E99" s="10">
        <v>8</v>
      </c>
      <c r="F99" s="10">
        <v>1416</v>
      </c>
    </row>
    <row r="100" spans="1:6" s="11" customFormat="1" ht="20.25" x14ac:dyDescent="0.3">
      <c r="A100" s="18">
        <f t="shared" si="2"/>
        <v>90</v>
      </c>
      <c r="B100" s="8" t="s">
        <v>280</v>
      </c>
      <c r="C100" s="9" t="s">
        <v>291</v>
      </c>
      <c r="D100" s="9" t="s">
        <v>294</v>
      </c>
      <c r="E100" s="10">
        <v>2</v>
      </c>
      <c r="F100" s="10">
        <v>1404.2</v>
      </c>
    </row>
    <row r="101" spans="1:6" s="11" customFormat="1" ht="20.25" x14ac:dyDescent="0.3">
      <c r="A101" s="18">
        <f t="shared" si="2"/>
        <v>91</v>
      </c>
      <c r="B101" s="8" t="s">
        <v>320</v>
      </c>
      <c r="C101" s="9" t="s">
        <v>41</v>
      </c>
      <c r="D101" s="9" t="s">
        <v>335</v>
      </c>
      <c r="E101" s="10">
        <v>800</v>
      </c>
      <c r="F101" s="10">
        <v>1982.4</v>
      </c>
    </row>
    <row r="102" spans="1:6" s="11" customFormat="1" ht="20.25" x14ac:dyDescent="0.3">
      <c r="A102" s="18">
        <f t="shared" si="2"/>
        <v>92</v>
      </c>
      <c r="B102" s="8">
        <v>44014</v>
      </c>
      <c r="C102" s="9" t="s">
        <v>272</v>
      </c>
      <c r="D102" s="9" t="s">
        <v>273</v>
      </c>
      <c r="E102" s="10">
        <v>5</v>
      </c>
      <c r="F102" s="10">
        <v>3245</v>
      </c>
    </row>
    <row r="103" spans="1:6" s="11" customFormat="1" ht="20.25" x14ac:dyDescent="0.3">
      <c r="A103" s="18">
        <f t="shared" si="2"/>
        <v>93</v>
      </c>
      <c r="B103" s="8">
        <v>44162</v>
      </c>
      <c r="C103" s="9" t="s">
        <v>166</v>
      </c>
      <c r="D103" s="9" t="s">
        <v>167</v>
      </c>
      <c r="E103" s="10">
        <v>8</v>
      </c>
      <c r="F103" s="10">
        <v>236</v>
      </c>
    </row>
    <row r="104" spans="1:6" s="11" customFormat="1" ht="20.25" x14ac:dyDescent="0.3">
      <c r="A104" s="18">
        <f t="shared" si="2"/>
        <v>94</v>
      </c>
      <c r="B104" s="8">
        <v>44018</v>
      </c>
      <c r="C104" s="9" t="s">
        <v>260</v>
      </c>
      <c r="D104" s="9" t="s">
        <v>261</v>
      </c>
      <c r="E104" s="10">
        <v>92</v>
      </c>
      <c r="F104" s="10">
        <v>50600</v>
      </c>
    </row>
    <row r="105" spans="1:6" s="11" customFormat="1" ht="20.25" x14ac:dyDescent="0.3">
      <c r="A105" s="18">
        <f t="shared" si="2"/>
        <v>95</v>
      </c>
      <c r="B105" s="8">
        <v>43252</v>
      </c>
      <c r="C105" s="9" t="s">
        <v>61</v>
      </c>
      <c r="D105" s="9" t="s">
        <v>62</v>
      </c>
      <c r="E105" s="10">
        <v>3</v>
      </c>
      <c r="F105" s="10">
        <v>12036</v>
      </c>
    </row>
    <row r="106" spans="1:6" s="11" customFormat="1" ht="20.25" x14ac:dyDescent="0.3">
      <c r="A106" s="18">
        <f t="shared" si="2"/>
        <v>96</v>
      </c>
      <c r="B106" s="8">
        <v>43609</v>
      </c>
      <c r="C106" s="9" t="s">
        <v>53</v>
      </c>
      <c r="D106" s="9" t="s">
        <v>54</v>
      </c>
      <c r="E106" s="10">
        <v>8</v>
      </c>
      <c r="F106" s="10">
        <v>11328</v>
      </c>
    </row>
    <row r="107" spans="1:6" s="11" customFormat="1" ht="20.25" x14ac:dyDescent="0.3">
      <c r="A107" s="18">
        <f t="shared" si="2"/>
        <v>97</v>
      </c>
      <c r="B107" s="8">
        <v>43252</v>
      </c>
      <c r="C107" s="9" t="s">
        <v>55</v>
      </c>
      <c r="D107" s="9" t="s">
        <v>56</v>
      </c>
      <c r="E107" s="10">
        <v>17</v>
      </c>
      <c r="F107" s="10">
        <v>2166.48</v>
      </c>
    </row>
    <row r="108" spans="1:6" s="11" customFormat="1" ht="20.25" x14ac:dyDescent="0.3">
      <c r="A108" s="18">
        <f t="shared" si="2"/>
        <v>98</v>
      </c>
      <c r="B108" s="8">
        <v>43252</v>
      </c>
      <c r="C108" s="9" t="s">
        <v>168</v>
      </c>
      <c r="D108" s="9" t="s">
        <v>169</v>
      </c>
      <c r="E108" s="10">
        <v>1</v>
      </c>
      <c r="F108" s="10">
        <v>767</v>
      </c>
    </row>
    <row r="109" spans="1:6" s="11" customFormat="1" ht="20.25" x14ac:dyDescent="0.3">
      <c r="A109" s="18">
        <f t="shared" si="2"/>
        <v>99</v>
      </c>
      <c r="B109" s="8">
        <v>43609</v>
      </c>
      <c r="C109" s="9" t="s">
        <v>210</v>
      </c>
      <c r="D109" s="9" t="s">
        <v>169</v>
      </c>
      <c r="E109" s="10">
        <v>4</v>
      </c>
      <c r="F109" s="10">
        <v>3068</v>
      </c>
    </row>
    <row r="110" spans="1:6" s="11" customFormat="1" ht="20.25" x14ac:dyDescent="0.3">
      <c r="A110" s="18">
        <f t="shared" si="2"/>
        <v>100</v>
      </c>
      <c r="B110" s="8">
        <v>43318</v>
      </c>
      <c r="C110" s="9" t="s">
        <v>59</v>
      </c>
      <c r="D110" s="9" t="s">
        <v>60</v>
      </c>
      <c r="E110" s="10">
        <v>2</v>
      </c>
      <c r="F110" s="10">
        <v>3345.3</v>
      </c>
    </row>
    <row r="111" spans="1:6" s="11" customFormat="1" ht="20.25" x14ac:dyDescent="0.3">
      <c r="A111" s="18">
        <f t="shared" si="2"/>
        <v>101</v>
      </c>
      <c r="B111" s="8">
        <v>43318</v>
      </c>
      <c r="C111" s="9" t="s">
        <v>57</v>
      </c>
      <c r="D111" s="9" t="s">
        <v>58</v>
      </c>
      <c r="E111" s="10">
        <v>1</v>
      </c>
      <c r="F111" s="10">
        <v>1088.55</v>
      </c>
    </row>
    <row r="112" spans="1:6" s="11" customFormat="1" ht="20.25" x14ac:dyDescent="0.3">
      <c r="A112" s="18">
        <f t="shared" si="2"/>
        <v>102</v>
      </c>
      <c r="B112" s="8">
        <v>43318</v>
      </c>
      <c r="C112" s="9" t="s">
        <v>240</v>
      </c>
      <c r="D112" s="9" t="s">
        <v>63</v>
      </c>
      <c r="E112" s="10">
        <v>1</v>
      </c>
      <c r="F112" s="10">
        <v>1239</v>
      </c>
    </row>
    <row r="113" spans="1:6" s="11" customFormat="1" ht="20.25" x14ac:dyDescent="0.3">
      <c r="A113" s="18">
        <f t="shared" si="2"/>
        <v>103</v>
      </c>
      <c r="B113" s="8">
        <v>43609</v>
      </c>
      <c r="C113" s="9" t="s">
        <v>189</v>
      </c>
      <c r="D113" s="9" t="s">
        <v>190</v>
      </c>
      <c r="E113" s="10">
        <v>24</v>
      </c>
      <c r="F113" s="10">
        <v>226.56</v>
      </c>
    </row>
    <row r="114" spans="1:6" s="11" customFormat="1" ht="20.25" x14ac:dyDescent="0.3">
      <c r="A114" s="18">
        <f t="shared" si="2"/>
        <v>104</v>
      </c>
      <c r="B114" s="8">
        <v>43252</v>
      </c>
      <c r="C114" s="9" t="s">
        <v>64</v>
      </c>
      <c r="D114" s="9" t="s">
        <v>65</v>
      </c>
      <c r="E114" s="10">
        <v>1</v>
      </c>
      <c r="F114" s="10">
        <v>3540</v>
      </c>
    </row>
    <row r="115" spans="1:6" s="11" customFormat="1" ht="20.25" x14ac:dyDescent="0.3">
      <c r="A115" s="18">
        <f t="shared" si="2"/>
        <v>105</v>
      </c>
      <c r="B115" s="8">
        <v>44019</v>
      </c>
      <c r="C115" s="9" t="s">
        <v>269</v>
      </c>
      <c r="D115" s="9" t="s">
        <v>270</v>
      </c>
      <c r="E115" s="10">
        <v>4</v>
      </c>
      <c r="F115" s="10">
        <v>778.8</v>
      </c>
    </row>
    <row r="116" spans="1:6" s="11" customFormat="1" ht="20.25" x14ac:dyDescent="0.3">
      <c r="A116" s="18">
        <f t="shared" si="2"/>
        <v>106</v>
      </c>
      <c r="B116" s="8" t="s">
        <v>280</v>
      </c>
      <c r="C116" s="9" t="s">
        <v>295</v>
      </c>
      <c r="D116" s="9" t="s">
        <v>296</v>
      </c>
      <c r="E116" s="10">
        <v>7</v>
      </c>
      <c r="F116" s="10">
        <v>1610.7</v>
      </c>
    </row>
    <row r="117" spans="1:6" s="11" customFormat="1" ht="20.25" x14ac:dyDescent="0.3">
      <c r="A117" s="18">
        <f t="shared" si="2"/>
        <v>107</v>
      </c>
      <c r="B117" s="8">
        <v>44020</v>
      </c>
      <c r="C117" s="9" t="s">
        <v>267</v>
      </c>
      <c r="D117" s="9" t="s">
        <v>268</v>
      </c>
      <c r="E117" s="10">
        <v>2</v>
      </c>
      <c r="F117" s="10">
        <v>7906</v>
      </c>
    </row>
    <row r="118" spans="1:6" s="11" customFormat="1" ht="20.25" x14ac:dyDescent="0.3">
      <c r="A118" s="18">
        <f t="shared" si="2"/>
        <v>108</v>
      </c>
      <c r="B118" s="8">
        <v>43252</v>
      </c>
      <c r="C118" s="9" t="s">
        <v>66</v>
      </c>
      <c r="D118" s="9" t="s">
        <v>67</v>
      </c>
      <c r="E118" s="10">
        <v>190</v>
      </c>
      <c r="F118" s="10">
        <v>1457.3</v>
      </c>
    </row>
    <row r="119" spans="1:6" s="11" customFormat="1" ht="20.25" x14ac:dyDescent="0.3">
      <c r="A119" s="18">
        <f t="shared" si="2"/>
        <v>109</v>
      </c>
      <c r="B119" s="8">
        <v>43830</v>
      </c>
      <c r="C119" s="9" t="s">
        <v>41</v>
      </c>
      <c r="D119" s="9" t="s">
        <v>379</v>
      </c>
      <c r="E119" s="10">
        <v>485</v>
      </c>
      <c r="F119" s="10">
        <v>2003.05</v>
      </c>
    </row>
    <row r="120" spans="1:6" s="11" customFormat="1" ht="20.25" x14ac:dyDescent="0.3">
      <c r="A120" s="18">
        <f t="shared" si="2"/>
        <v>110</v>
      </c>
      <c r="B120" s="8">
        <v>43830</v>
      </c>
      <c r="C120" s="9" t="s">
        <v>41</v>
      </c>
      <c r="D120" s="9" t="s">
        <v>42</v>
      </c>
      <c r="E120" s="10">
        <v>449</v>
      </c>
      <c r="F120" s="10">
        <v>1571.5</v>
      </c>
    </row>
    <row r="121" spans="1:6" s="11" customFormat="1" ht="20.25" x14ac:dyDescent="0.3">
      <c r="A121" s="18">
        <f t="shared" si="2"/>
        <v>111</v>
      </c>
      <c r="B121" s="8">
        <v>43609</v>
      </c>
      <c r="C121" s="9" t="s">
        <v>70</v>
      </c>
      <c r="D121" s="9" t="s">
        <v>71</v>
      </c>
      <c r="E121" s="10">
        <v>875</v>
      </c>
      <c r="F121" s="10">
        <v>11600</v>
      </c>
    </row>
    <row r="122" spans="1:6" s="11" customFormat="1" ht="20.25" x14ac:dyDescent="0.3">
      <c r="A122" s="18">
        <f t="shared" si="2"/>
        <v>112</v>
      </c>
      <c r="B122" s="8" t="s">
        <v>320</v>
      </c>
      <c r="C122" s="9" t="s">
        <v>72</v>
      </c>
      <c r="D122" s="9" t="s">
        <v>321</v>
      </c>
      <c r="E122" s="10">
        <v>11</v>
      </c>
      <c r="F122" s="10">
        <v>68.75</v>
      </c>
    </row>
    <row r="123" spans="1:6" s="11" customFormat="1" ht="20.25" x14ac:dyDescent="0.3">
      <c r="A123" s="18">
        <f t="shared" si="2"/>
        <v>113</v>
      </c>
      <c r="B123" s="8">
        <v>43318</v>
      </c>
      <c r="C123" s="9" t="s">
        <v>73</v>
      </c>
      <c r="D123" s="9" t="s">
        <v>74</v>
      </c>
      <c r="E123" s="10">
        <v>1</v>
      </c>
      <c r="F123" s="10">
        <v>17.7</v>
      </c>
    </row>
    <row r="124" spans="1:6" s="11" customFormat="1" ht="20.25" x14ac:dyDescent="0.3">
      <c r="A124" s="18">
        <f t="shared" si="2"/>
        <v>114</v>
      </c>
      <c r="B124" s="8">
        <v>43609</v>
      </c>
      <c r="C124" s="9" t="s">
        <v>73</v>
      </c>
      <c r="D124" s="9" t="s">
        <v>74</v>
      </c>
      <c r="E124" s="10">
        <v>24</v>
      </c>
      <c r="F124" s="10">
        <v>200</v>
      </c>
    </row>
    <row r="125" spans="1:6" s="11" customFormat="1" ht="20.25" x14ac:dyDescent="0.3">
      <c r="A125" s="18">
        <f t="shared" si="2"/>
        <v>115</v>
      </c>
      <c r="B125" s="8">
        <v>43609</v>
      </c>
      <c r="C125" s="9" t="s">
        <v>75</v>
      </c>
      <c r="D125" s="9" t="s">
        <v>76</v>
      </c>
      <c r="E125" s="10">
        <v>659</v>
      </c>
      <c r="F125" s="10">
        <v>1250</v>
      </c>
    </row>
    <row r="126" spans="1:6" ht="20.25" x14ac:dyDescent="0.3">
      <c r="A126" s="18">
        <f t="shared" si="2"/>
        <v>116</v>
      </c>
      <c r="B126" s="8" t="s">
        <v>320</v>
      </c>
      <c r="C126" s="9" t="s">
        <v>323</v>
      </c>
      <c r="D126" s="9" t="s">
        <v>324</v>
      </c>
      <c r="E126" s="10">
        <v>130</v>
      </c>
      <c r="F126" s="10">
        <v>757.9</v>
      </c>
    </row>
    <row r="127" spans="1:6" s="11" customFormat="1" ht="20.25" x14ac:dyDescent="0.3">
      <c r="A127" s="18">
        <f t="shared" si="2"/>
        <v>117</v>
      </c>
      <c r="B127" s="8" t="s">
        <v>280</v>
      </c>
      <c r="C127" s="9" t="s">
        <v>303</v>
      </c>
      <c r="D127" s="9" t="s">
        <v>304</v>
      </c>
      <c r="E127" s="10">
        <v>3</v>
      </c>
      <c r="F127" s="10">
        <v>633.66</v>
      </c>
    </row>
    <row r="128" spans="1:6" s="11" customFormat="1" ht="20.25" x14ac:dyDescent="0.3">
      <c r="A128" s="18">
        <f t="shared" si="2"/>
        <v>118</v>
      </c>
      <c r="B128" s="8" t="s">
        <v>320</v>
      </c>
      <c r="C128" s="9" t="s">
        <v>77</v>
      </c>
      <c r="D128" s="9" t="s">
        <v>78</v>
      </c>
      <c r="E128" s="10">
        <v>51</v>
      </c>
      <c r="F128" s="10">
        <v>2106.3000000000002</v>
      </c>
    </row>
    <row r="129" spans="1:6" s="11" customFormat="1" ht="20.25" x14ac:dyDescent="0.3">
      <c r="A129" s="18">
        <f t="shared" si="2"/>
        <v>119</v>
      </c>
      <c r="B129" s="8" t="s">
        <v>320</v>
      </c>
      <c r="C129" s="9" t="s">
        <v>79</v>
      </c>
      <c r="D129" s="9" t="s">
        <v>80</v>
      </c>
      <c r="E129" s="10">
        <v>50</v>
      </c>
      <c r="F129" s="10">
        <v>1062</v>
      </c>
    </row>
    <row r="130" spans="1:6" s="11" customFormat="1" ht="20.25" x14ac:dyDescent="0.3">
      <c r="A130" s="18">
        <f t="shared" si="2"/>
        <v>120</v>
      </c>
      <c r="B130" s="8">
        <v>43609</v>
      </c>
      <c r="C130" s="9" t="s">
        <v>197</v>
      </c>
      <c r="D130" s="9" t="s">
        <v>198</v>
      </c>
      <c r="E130" s="10">
        <v>2</v>
      </c>
      <c r="F130" s="10">
        <v>1000</v>
      </c>
    </row>
    <row r="131" spans="1:6" s="11" customFormat="1" ht="20.25" x14ac:dyDescent="0.3">
      <c r="A131" s="18">
        <f t="shared" si="2"/>
        <v>121</v>
      </c>
      <c r="B131" s="8">
        <v>43830</v>
      </c>
      <c r="C131" s="9" t="s">
        <v>197</v>
      </c>
      <c r="D131" s="9" t="s">
        <v>198</v>
      </c>
      <c r="E131" s="10">
        <v>15</v>
      </c>
      <c r="F131" s="10">
        <v>8940</v>
      </c>
    </row>
    <row r="132" spans="1:6" s="11" customFormat="1" ht="20.25" x14ac:dyDescent="0.3">
      <c r="A132" s="18">
        <f t="shared" si="2"/>
        <v>122</v>
      </c>
      <c r="B132" s="8" t="s">
        <v>280</v>
      </c>
      <c r="C132" s="9" t="s">
        <v>305</v>
      </c>
      <c r="D132" s="9" t="s">
        <v>306</v>
      </c>
      <c r="E132" s="10">
        <v>4</v>
      </c>
      <c r="F132" s="10">
        <v>2100.4</v>
      </c>
    </row>
    <row r="133" spans="1:6" s="11" customFormat="1" ht="20.25" x14ac:dyDescent="0.3">
      <c r="A133" s="18">
        <f t="shared" si="2"/>
        <v>123</v>
      </c>
      <c r="B133" s="8">
        <v>43657</v>
      </c>
      <c r="C133" s="9" t="s">
        <v>223</v>
      </c>
      <c r="D133" s="9" t="s">
        <v>224</v>
      </c>
      <c r="E133" s="10">
        <v>196</v>
      </c>
      <c r="F133" s="10">
        <v>42671.16</v>
      </c>
    </row>
    <row r="134" spans="1:6" s="11" customFormat="1" ht="20.25" x14ac:dyDescent="0.3">
      <c r="A134" s="18">
        <f t="shared" si="2"/>
        <v>124</v>
      </c>
      <c r="B134" s="8">
        <v>43318</v>
      </c>
      <c r="C134" s="9" t="s">
        <v>81</v>
      </c>
      <c r="D134" s="9" t="s">
        <v>82</v>
      </c>
      <c r="E134" s="10">
        <v>28</v>
      </c>
      <c r="F134" s="10">
        <v>6608</v>
      </c>
    </row>
    <row r="135" spans="1:6" s="11" customFormat="1" ht="20.25" x14ac:dyDescent="0.3">
      <c r="A135" s="18">
        <f t="shared" si="2"/>
        <v>125</v>
      </c>
      <c r="B135" s="8">
        <v>43318</v>
      </c>
      <c r="C135" s="9" t="s">
        <v>170</v>
      </c>
      <c r="D135" s="9" t="s">
        <v>171</v>
      </c>
      <c r="E135" s="10">
        <v>1</v>
      </c>
      <c r="F135" s="10">
        <v>135.71180000000001</v>
      </c>
    </row>
    <row r="136" spans="1:6" s="11" customFormat="1" ht="20.25" x14ac:dyDescent="0.3">
      <c r="A136" s="18">
        <f t="shared" si="2"/>
        <v>126</v>
      </c>
      <c r="B136" s="8">
        <v>43318</v>
      </c>
      <c r="C136" s="9" t="s">
        <v>83</v>
      </c>
      <c r="D136" s="9" t="s">
        <v>84</v>
      </c>
      <c r="E136" s="10">
        <v>3</v>
      </c>
      <c r="F136" s="10">
        <v>424.8</v>
      </c>
    </row>
    <row r="137" spans="1:6" s="11" customFormat="1" ht="20.25" x14ac:dyDescent="0.3">
      <c r="A137" s="18">
        <f t="shared" si="2"/>
        <v>127</v>
      </c>
      <c r="B137" s="8">
        <v>43609</v>
      </c>
      <c r="C137" s="9" t="s">
        <v>83</v>
      </c>
      <c r="D137" s="9" t="s">
        <v>84</v>
      </c>
      <c r="E137" s="10">
        <v>4</v>
      </c>
      <c r="F137" s="10">
        <v>377.6</v>
      </c>
    </row>
    <row r="138" spans="1:6" s="11" customFormat="1" ht="26.25" customHeight="1" x14ac:dyDescent="0.3">
      <c r="A138" s="18">
        <f t="shared" si="2"/>
        <v>128</v>
      </c>
      <c r="B138" s="8">
        <v>43318</v>
      </c>
      <c r="C138" s="9" t="s">
        <v>85</v>
      </c>
      <c r="D138" s="9" t="s">
        <v>86</v>
      </c>
      <c r="E138" s="10">
        <v>3</v>
      </c>
      <c r="F138" s="10">
        <v>354</v>
      </c>
    </row>
    <row r="139" spans="1:6" s="11" customFormat="1" ht="20.25" x14ac:dyDescent="0.3">
      <c r="A139" s="18">
        <f t="shared" si="2"/>
        <v>129</v>
      </c>
      <c r="B139" s="8">
        <v>43609</v>
      </c>
      <c r="C139" s="9" t="s">
        <v>81</v>
      </c>
      <c r="D139" s="9" t="s">
        <v>172</v>
      </c>
      <c r="E139" s="10">
        <v>4</v>
      </c>
      <c r="F139" s="10">
        <v>448.4</v>
      </c>
    </row>
    <row r="140" spans="1:6" s="11" customFormat="1" ht="20.25" x14ac:dyDescent="0.3">
      <c r="A140" s="18">
        <f t="shared" si="2"/>
        <v>130</v>
      </c>
      <c r="B140" s="8">
        <v>43318</v>
      </c>
      <c r="C140" s="9" t="s">
        <v>83</v>
      </c>
      <c r="D140" s="9" t="s">
        <v>87</v>
      </c>
      <c r="E140" s="10">
        <v>16</v>
      </c>
      <c r="F140" s="10">
        <v>3776</v>
      </c>
    </row>
    <row r="141" spans="1:6" s="11" customFormat="1" ht="20.25" x14ac:dyDescent="0.3">
      <c r="A141" s="18">
        <f t="shared" si="2"/>
        <v>131</v>
      </c>
      <c r="B141" s="8">
        <v>43609</v>
      </c>
      <c r="C141" s="9" t="s">
        <v>192</v>
      </c>
      <c r="D141" s="9" t="s">
        <v>193</v>
      </c>
      <c r="E141" s="10">
        <v>6</v>
      </c>
      <c r="F141" s="10">
        <v>672.6</v>
      </c>
    </row>
    <row r="142" spans="1:6" s="11" customFormat="1" ht="20.25" x14ac:dyDescent="0.3">
      <c r="A142" s="18">
        <f t="shared" si="2"/>
        <v>132</v>
      </c>
      <c r="B142" s="8">
        <v>43318</v>
      </c>
      <c r="C142" s="9" t="s">
        <v>81</v>
      </c>
      <c r="D142" s="9" t="s">
        <v>173</v>
      </c>
      <c r="E142" s="10">
        <v>21</v>
      </c>
      <c r="F142" s="10">
        <v>3221.4</v>
      </c>
    </row>
    <row r="143" spans="1:6" s="11" customFormat="1" ht="20.25" x14ac:dyDescent="0.3">
      <c r="A143" s="18">
        <f t="shared" si="2"/>
        <v>133</v>
      </c>
      <c r="B143" s="8">
        <v>43609</v>
      </c>
      <c r="C143" s="9" t="s">
        <v>170</v>
      </c>
      <c r="D143" s="9" t="s">
        <v>194</v>
      </c>
      <c r="E143" s="10">
        <v>10</v>
      </c>
      <c r="F143" s="10">
        <v>1770</v>
      </c>
    </row>
    <row r="144" spans="1:6" s="11" customFormat="1" ht="20.25" x14ac:dyDescent="0.3">
      <c r="A144" s="18">
        <f t="shared" ref="A144:A154" si="3">+A143+1</f>
        <v>134</v>
      </c>
      <c r="B144" s="8">
        <v>44014</v>
      </c>
      <c r="C144" s="9" t="s">
        <v>315</v>
      </c>
      <c r="D144" s="9" t="s">
        <v>263</v>
      </c>
      <c r="E144" s="10">
        <v>50</v>
      </c>
      <c r="F144" s="10">
        <v>39375</v>
      </c>
    </row>
    <row r="145" spans="1:6" ht="20.25" x14ac:dyDescent="0.3">
      <c r="A145" s="18">
        <f t="shared" si="3"/>
        <v>135</v>
      </c>
      <c r="B145" s="8" t="s">
        <v>280</v>
      </c>
      <c r="C145" s="9" t="s">
        <v>262</v>
      </c>
      <c r="D145" s="9" t="s">
        <v>263</v>
      </c>
      <c r="E145" s="10">
        <v>30</v>
      </c>
      <c r="F145" s="10">
        <v>13500</v>
      </c>
    </row>
    <row r="146" spans="1:6" s="11" customFormat="1" ht="20.25" x14ac:dyDescent="0.3">
      <c r="A146" s="18">
        <f t="shared" si="3"/>
        <v>136</v>
      </c>
      <c r="B146" s="8">
        <v>43252</v>
      </c>
      <c r="C146" s="9" t="s">
        <v>81</v>
      </c>
      <c r="D146" s="9" t="s">
        <v>174</v>
      </c>
      <c r="E146" s="10">
        <v>22</v>
      </c>
      <c r="F146" s="10">
        <v>3115.2</v>
      </c>
    </row>
    <row r="147" spans="1:6" s="11" customFormat="1" ht="20.25" x14ac:dyDescent="0.3">
      <c r="A147" s="18">
        <f t="shared" si="3"/>
        <v>137</v>
      </c>
      <c r="B147" s="8">
        <v>43609</v>
      </c>
      <c r="C147" s="9" t="s">
        <v>184</v>
      </c>
      <c r="D147" s="9" t="s">
        <v>185</v>
      </c>
      <c r="E147" s="10">
        <v>1</v>
      </c>
      <c r="F147" s="10">
        <v>60</v>
      </c>
    </row>
    <row r="148" spans="1:6" s="11" customFormat="1" ht="20.25" x14ac:dyDescent="0.3">
      <c r="A148" s="18">
        <f t="shared" si="3"/>
        <v>138</v>
      </c>
      <c r="B148" s="8" t="s">
        <v>320</v>
      </c>
      <c r="C148" s="9" t="s">
        <v>175</v>
      </c>
      <c r="D148" s="9" t="s">
        <v>176</v>
      </c>
      <c r="E148" s="10">
        <v>27</v>
      </c>
      <c r="F148" s="10">
        <v>22302</v>
      </c>
    </row>
    <row r="149" spans="1:6" s="11" customFormat="1" ht="20.25" x14ac:dyDescent="0.3">
      <c r="A149" s="18">
        <f t="shared" si="3"/>
        <v>139</v>
      </c>
      <c r="B149" s="8" t="s">
        <v>320</v>
      </c>
      <c r="C149" s="9" t="s">
        <v>204</v>
      </c>
      <c r="D149" s="9" t="s">
        <v>205</v>
      </c>
      <c r="E149" s="10">
        <v>7</v>
      </c>
      <c r="F149" s="10">
        <v>2065</v>
      </c>
    </row>
    <row r="150" spans="1:6" s="11" customFormat="1" ht="20.25" x14ac:dyDescent="0.3">
      <c r="A150" s="18">
        <f t="shared" si="3"/>
        <v>140</v>
      </c>
      <c r="B150" s="8" t="s">
        <v>280</v>
      </c>
      <c r="C150" s="9" t="s">
        <v>311</v>
      </c>
      <c r="D150" s="9" t="s">
        <v>312</v>
      </c>
      <c r="E150" s="10">
        <v>5</v>
      </c>
      <c r="F150" s="10">
        <v>2572.4</v>
      </c>
    </row>
    <row r="151" spans="1:6" s="11" customFormat="1" ht="20.25" x14ac:dyDescent="0.3">
      <c r="A151" s="18">
        <f t="shared" si="3"/>
        <v>141</v>
      </c>
      <c r="B151" s="8" t="s">
        <v>280</v>
      </c>
      <c r="C151" s="9" t="s">
        <v>266</v>
      </c>
      <c r="D151" s="9" t="s">
        <v>313</v>
      </c>
      <c r="E151" s="10">
        <v>12</v>
      </c>
      <c r="F151" s="10">
        <v>29311.200000000001</v>
      </c>
    </row>
    <row r="152" spans="1:6" s="11" customFormat="1" ht="20.25" x14ac:dyDescent="0.3">
      <c r="A152" s="18">
        <f t="shared" si="3"/>
        <v>142</v>
      </c>
      <c r="B152" s="8">
        <v>43252</v>
      </c>
      <c r="C152" s="9" t="s">
        <v>88</v>
      </c>
      <c r="D152" s="9" t="s">
        <v>89</v>
      </c>
      <c r="E152" s="10">
        <v>4</v>
      </c>
      <c r="F152" s="10">
        <v>7405.68</v>
      </c>
    </row>
    <row r="153" spans="1:6" s="11" customFormat="1" ht="20.25" x14ac:dyDescent="0.3">
      <c r="A153" s="18">
        <f t="shared" si="3"/>
        <v>143</v>
      </c>
      <c r="B153" s="8" t="s">
        <v>320</v>
      </c>
      <c r="C153" s="9" t="s">
        <v>90</v>
      </c>
      <c r="D153" s="9" t="s">
        <v>319</v>
      </c>
      <c r="E153" s="10">
        <v>6</v>
      </c>
      <c r="F153" s="10">
        <v>1203.5999999999999</v>
      </c>
    </row>
    <row r="154" spans="1:6" s="11" customFormat="1" ht="20.25" x14ac:dyDescent="0.3">
      <c r="A154" s="18">
        <f t="shared" si="3"/>
        <v>144</v>
      </c>
      <c r="B154" s="8">
        <v>43252</v>
      </c>
      <c r="C154" s="9" t="s">
        <v>92</v>
      </c>
      <c r="D154" s="9" t="s">
        <v>93</v>
      </c>
      <c r="E154" s="10">
        <v>1</v>
      </c>
      <c r="F154" s="10">
        <v>2596</v>
      </c>
    </row>
    <row r="155" spans="1:6" s="7" customFormat="1" ht="20.25" x14ac:dyDescent="0.3">
      <c r="A155" s="17"/>
      <c r="B155" s="6" t="s">
        <v>278</v>
      </c>
      <c r="C155" s="6" t="s">
        <v>274</v>
      </c>
      <c r="D155" s="6" t="s">
        <v>156</v>
      </c>
      <c r="E155" s="6" t="s">
        <v>155</v>
      </c>
      <c r="F155" s="6" t="s">
        <v>399</v>
      </c>
    </row>
    <row r="156" spans="1:6" s="11" customFormat="1" ht="20.25" x14ac:dyDescent="0.3">
      <c r="A156" s="18">
        <f>+A154+1</f>
        <v>145</v>
      </c>
      <c r="B156" s="8">
        <v>43252</v>
      </c>
      <c r="C156" s="9" t="s">
        <v>91</v>
      </c>
      <c r="D156" s="9" t="s">
        <v>94</v>
      </c>
      <c r="E156" s="10">
        <v>1</v>
      </c>
      <c r="F156" s="10">
        <v>1572.35</v>
      </c>
    </row>
    <row r="157" spans="1:6" s="11" customFormat="1" ht="20.25" x14ac:dyDescent="0.3">
      <c r="A157" s="18">
        <f t="shared" ref="A157:A220" si="4">A156+1</f>
        <v>146</v>
      </c>
      <c r="B157" s="8">
        <v>43252</v>
      </c>
      <c r="C157" s="9" t="s">
        <v>95</v>
      </c>
      <c r="D157" s="9" t="s">
        <v>96</v>
      </c>
      <c r="E157" s="10">
        <v>2</v>
      </c>
      <c r="F157" s="10">
        <v>1947</v>
      </c>
    </row>
    <row r="158" spans="1:6" s="11" customFormat="1" ht="20.25" x14ac:dyDescent="0.3">
      <c r="A158" s="18">
        <f t="shared" si="4"/>
        <v>147</v>
      </c>
      <c r="B158" s="8">
        <v>44162</v>
      </c>
      <c r="C158" s="9" t="s">
        <v>368</v>
      </c>
      <c r="D158" s="9" t="s">
        <v>370</v>
      </c>
      <c r="E158" s="10">
        <v>60</v>
      </c>
      <c r="F158" s="10">
        <v>3540</v>
      </c>
    </row>
    <row r="159" spans="1:6" s="11" customFormat="1" ht="20.25" x14ac:dyDescent="0.3">
      <c r="A159" s="18">
        <f t="shared" si="4"/>
        <v>148</v>
      </c>
      <c r="B159" s="8">
        <v>44162</v>
      </c>
      <c r="C159" s="9" t="s">
        <v>369</v>
      </c>
      <c r="D159" s="9" t="s">
        <v>371</v>
      </c>
      <c r="E159" s="10">
        <v>63</v>
      </c>
      <c r="F159" s="10">
        <v>3493.98</v>
      </c>
    </row>
    <row r="160" spans="1:6" s="11" customFormat="1" ht="20.25" x14ac:dyDescent="0.3">
      <c r="A160" s="18">
        <f t="shared" si="4"/>
        <v>149</v>
      </c>
      <c r="B160" s="8">
        <v>43252</v>
      </c>
      <c r="C160" s="9" t="s">
        <v>97</v>
      </c>
      <c r="D160" s="9" t="s">
        <v>98</v>
      </c>
      <c r="E160" s="10">
        <v>6</v>
      </c>
      <c r="F160" s="10">
        <v>3345.3</v>
      </c>
    </row>
    <row r="161" spans="1:6" s="11" customFormat="1" ht="20.25" x14ac:dyDescent="0.3">
      <c r="A161" s="18">
        <f t="shared" si="4"/>
        <v>150</v>
      </c>
      <c r="B161" s="8">
        <v>43252</v>
      </c>
      <c r="C161" s="9" t="s">
        <v>99</v>
      </c>
      <c r="D161" s="9" t="s">
        <v>100</v>
      </c>
      <c r="E161" s="10">
        <v>4</v>
      </c>
      <c r="F161" s="10">
        <v>372.88</v>
      </c>
    </row>
    <row r="162" spans="1:6" s="11" customFormat="1" ht="20.25" x14ac:dyDescent="0.3">
      <c r="A162" s="18">
        <f t="shared" si="4"/>
        <v>151</v>
      </c>
      <c r="B162" s="8">
        <v>43609</v>
      </c>
      <c r="C162" s="9" t="s">
        <v>208</v>
      </c>
      <c r="D162" s="9" t="s">
        <v>209</v>
      </c>
      <c r="E162" s="10">
        <v>1</v>
      </c>
      <c r="F162" s="10">
        <v>177</v>
      </c>
    </row>
    <row r="163" spans="1:6" s="11" customFormat="1" ht="20.25" x14ac:dyDescent="0.3">
      <c r="A163" s="18">
        <f t="shared" si="4"/>
        <v>152</v>
      </c>
      <c r="B163" s="8">
        <v>44162</v>
      </c>
      <c r="C163" s="9" t="s">
        <v>208</v>
      </c>
      <c r="D163" s="9" t="s">
        <v>377</v>
      </c>
      <c r="E163" s="10">
        <v>5</v>
      </c>
      <c r="F163" s="10">
        <v>501.5</v>
      </c>
    </row>
    <row r="164" spans="1:6" s="11" customFormat="1" ht="20.25" x14ac:dyDescent="0.3">
      <c r="A164" s="18">
        <f t="shared" si="4"/>
        <v>153</v>
      </c>
      <c r="B164" s="8">
        <v>43609</v>
      </c>
      <c r="C164" s="9" t="s">
        <v>195</v>
      </c>
      <c r="D164" s="9" t="s">
        <v>196</v>
      </c>
      <c r="E164" s="10">
        <v>7</v>
      </c>
      <c r="F164" s="10">
        <v>1239</v>
      </c>
    </row>
    <row r="165" spans="1:6" s="11" customFormat="1" ht="20.25" x14ac:dyDescent="0.3">
      <c r="A165" s="18">
        <f t="shared" si="4"/>
        <v>154</v>
      </c>
      <c r="B165" s="8">
        <v>43318</v>
      </c>
      <c r="C165" s="9" t="s">
        <v>101</v>
      </c>
      <c r="D165" s="9" t="s">
        <v>102</v>
      </c>
      <c r="E165" s="10">
        <v>104</v>
      </c>
      <c r="F165" s="10">
        <v>33502.559999999998</v>
      </c>
    </row>
    <row r="166" spans="1:6" s="11" customFormat="1" ht="20.25" x14ac:dyDescent="0.3">
      <c r="A166" s="18">
        <f t="shared" si="4"/>
        <v>155</v>
      </c>
      <c r="B166" s="8">
        <v>43252</v>
      </c>
      <c r="C166" s="9" t="s">
        <v>107</v>
      </c>
      <c r="D166" s="9" t="s">
        <v>108</v>
      </c>
      <c r="E166" s="10">
        <v>9</v>
      </c>
      <c r="F166" s="10">
        <v>3982.5</v>
      </c>
    </row>
    <row r="167" spans="1:6" s="11" customFormat="1" ht="20.25" x14ac:dyDescent="0.3">
      <c r="A167" s="18">
        <f t="shared" si="4"/>
        <v>156</v>
      </c>
      <c r="B167" s="8">
        <v>43609</v>
      </c>
      <c r="C167" s="9" t="s">
        <v>107</v>
      </c>
      <c r="D167" s="9" t="s">
        <v>214</v>
      </c>
      <c r="E167" s="10">
        <v>7</v>
      </c>
      <c r="F167" s="10">
        <v>2478</v>
      </c>
    </row>
    <row r="168" spans="1:6" s="11" customFormat="1" ht="20.25" x14ac:dyDescent="0.3">
      <c r="A168" s="18">
        <f t="shared" si="4"/>
        <v>157</v>
      </c>
      <c r="B168" s="8">
        <v>43609</v>
      </c>
      <c r="C168" s="9" t="s">
        <v>105</v>
      </c>
      <c r="D168" s="9" t="s">
        <v>106</v>
      </c>
      <c r="E168" s="10">
        <v>22</v>
      </c>
      <c r="F168" s="10">
        <v>5192</v>
      </c>
    </row>
    <row r="169" spans="1:6" s="11" customFormat="1" ht="20.25" x14ac:dyDescent="0.3">
      <c r="A169" s="18">
        <f t="shared" si="4"/>
        <v>158</v>
      </c>
      <c r="B169" s="8">
        <v>43252</v>
      </c>
      <c r="C169" s="9" t="s">
        <v>103</v>
      </c>
      <c r="D169" s="9" t="s">
        <v>104</v>
      </c>
      <c r="E169" s="10">
        <v>1</v>
      </c>
      <c r="F169" s="10">
        <v>65.489999999999995</v>
      </c>
    </row>
    <row r="170" spans="1:6" s="11" customFormat="1" ht="20.25" x14ac:dyDescent="0.3">
      <c r="A170" s="18">
        <f t="shared" si="4"/>
        <v>159</v>
      </c>
      <c r="B170" s="8">
        <v>43830</v>
      </c>
      <c r="C170" s="9" t="s">
        <v>107</v>
      </c>
      <c r="D170" s="9" t="s">
        <v>232</v>
      </c>
      <c r="E170" s="10">
        <v>27</v>
      </c>
      <c r="F170" s="10">
        <v>2025</v>
      </c>
    </row>
    <row r="171" spans="1:6" s="11" customFormat="1" ht="20.25" x14ac:dyDescent="0.3">
      <c r="A171" s="18">
        <f t="shared" si="4"/>
        <v>160</v>
      </c>
      <c r="B171" s="8">
        <v>44162</v>
      </c>
      <c r="C171" s="9" t="s">
        <v>107</v>
      </c>
      <c r="D171" s="9" t="s">
        <v>214</v>
      </c>
      <c r="E171" s="10">
        <v>60</v>
      </c>
      <c r="F171" s="10">
        <v>1770</v>
      </c>
    </row>
    <row r="172" spans="1:6" s="11" customFormat="1" ht="20.25" x14ac:dyDescent="0.3">
      <c r="A172" s="18">
        <f t="shared" si="4"/>
        <v>161</v>
      </c>
      <c r="B172" s="8">
        <v>44162</v>
      </c>
      <c r="C172" s="9" t="s">
        <v>109</v>
      </c>
      <c r="D172" s="9" t="s">
        <v>215</v>
      </c>
      <c r="E172" s="10">
        <v>44</v>
      </c>
      <c r="F172" s="10">
        <v>1298</v>
      </c>
    </row>
    <row r="173" spans="1:6" s="11" customFormat="1" ht="20.25" x14ac:dyDescent="0.3">
      <c r="A173" s="18">
        <f t="shared" si="4"/>
        <v>162</v>
      </c>
      <c r="B173" s="8">
        <v>44162</v>
      </c>
      <c r="C173" s="9" t="s">
        <v>105</v>
      </c>
      <c r="D173" s="9" t="s">
        <v>338</v>
      </c>
      <c r="E173" s="10">
        <v>56</v>
      </c>
      <c r="F173" s="10">
        <v>7268.8</v>
      </c>
    </row>
    <row r="174" spans="1:6" s="11" customFormat="1" ht="20.25" x14ac:dyDescent="0.3">
      <c r="A174" s="18">
        <f t="shared" si="4"/>
        <v>163</v>
      </c>
      <c r="B174" s="8">
        <v>43830</v>
      </c>
      <c r="C174" s="9" t="s">
        <v>110</v>
      </c>
      <c r="D174" s="9" t="s">
        <v>199</v>
      </c>
      <c r="E174" s="10">
        <v>14</v>
      </c>
      <c r="F174" s="10">
        <v>4340</v>
      </c>
    </row>
    <row r="175" spans="1:6" s="11" customFormat="1" ht="20.25" x14ac:dyDescent="0.3">
      <c r="A175" s="18">
        <f t="shared" si="4"/>
        <v>164</v>
      </c>
      <c r="B175" s="8">
        <v>44162</v>
      </c>
      <c r="C175" s="9" t="s">
        <v>107</v>
      </c>
      <c r="D175" s="9" t="s">
        <v>199</v>
      </c>
      <c r="E175" s="10">
        <v>70</v>
      </c>
      <c r="F175" s="10">
        <v>16520</v>
      </c>
    </row>
    <row r="176" spans="1:6" s="11" customFormat="1" ht="23.25" customHeight="1" x14ac:dyDescent="0.3">
      <c r="A176" s="18">
        <f t="shared" si="4"/>
        <v>165</v>
      </c>
      <c r="B176" s="8">
        <v>43252</v>
      </c>
      <c r="C176" s="9" t="s">
        <v>111</v>
      </c>
      <c r="D176" s="12" t="s">
        <v>112</v>
      </c>
      <c r="E176" s="10">
        <v>2</v>
      </c>
      <c r="F176" s="10">
        <v>1380.6</v>
      </c>
    </row>
    <row r="177" spans="1:6" s="11" customFormat="1" ht="20.25" x14ac:dyDescent="0.3">
      <c r="A177" s="18">
        <f t="shared" si="4"/>
        <v>166</v>
      </c>
      <c r="B177" s="8">
        <v>43609</v>
      </c>
      <c r="C177" s="9" t="s">
        <v>111</v>
      </c>
      <c r="D177" s="12" t="s">
        <v>201</v>
      </c>
      <c r="E177" s="10">
        <v>2</v>
      </c>
      <c r="F177" s="10">
        <v>1298</v>
      </c>
    </row>
    <row r="178" spans="1:6" s="11" customFormat="1" ht="20.25" x14ac:dyDescent="0.3">
      <c r="A178" s="18">
        <f t="shared" si="4"/>
        <v>167</v>
      </c>
      <c r="B178" s="8">
        <v>43252</v>
      </c>
      <c r="C178" s="9" t="s">
        <v>113</v>
      </c>
      <c r="D178" s="9" t="s">
        <v>114</v>
      </c>
      <c r="E178" s="10">
        <v>1</v>
      </c>
      <c r="F178" s="10">
        <v>354</v>
      </c>
    </row>
    <row r="179" spans="1:6" s="11" customFormat="1" ht="20.25" x14ac:dyDescent="0.3">
      <c r="A179" s="18">
        <f t="shared" si="4"/>
        <v>168</v>
      </c>
      <c r="B179" s="8">
        <v>43609</v>
      </c>
      <c r="C179" s="9" t="s">
        <v>113</v>
      </c>
      <c r="D179" s="9" t="s">
        <v>206</v>
      </c>
      <c r="E179" s="10">
        <v>1</v>
      </c>
      <c r="F179" s="10">
        <v>354</v>
      </c>
    </row>
    <row r="180" spans="1:6" s="11" customFormat="1" ht="20.25" x14ac:dyDescent="0.3">
      <c r="A180" s="18">
        <f t="shared" si="4"/>
        <v>169</v>
      </c>
      <c r="B180" s="8">
        <v>43609</v>
      </c>
      <c r="C180" s="9" t="s">
        <v>115</v>
      </c>
      <c r="D180" s="9" t="s">
        <v>200</v>
      </c>
      <c r="E180" s="10">
        <v>9</v>
      </c>
      <c r="F180" s="10">
        <v>796.5</v>
      </c>
    </row>
    <row r="181" spans="1:6" s="11" customFormat="1" ht="20.25" x14ac:dyDescent="0.3">
      <c r="A181" s="18">
        <f t="shared" si="4"/>
        <v>170</v>
      </c>
      <c r="B181" s="8" t="s">
        <v>320</v>
      </c>
      <c r="C181" s="9" t="s">
        <v>374</v>
      </c>
      <c r="D181" s="9" t="s">
        <v>375</v>
      </c>
      <c r="E181" s="10">
        <v>60</v>
      </c>
      <c r="F181" s="10">
        <v>1571.76</v>
      </c>
    </row>
    <row r="182" spans="1:6" s="11" customFormat="1" ht="20.25" x14ac:dyDescent="0.3">
      <c r="A182" s="18">
        <f t="shared" si="4"/>
        <v>171</v>
      </c>
      <c r="B182" s="8">
        <v>43252</v>
      </c>
      <c r="C182" s="9" t="s">
        <v>116</v>
      </c>
      <c r="D182" s="9" t="s">
        <v>277</v>
      </c>
      <c r="E182" s="10">
        <v>3</v>
      </c>
      <c r="F182" s="10">
        <v>247.8</v>
      </c>
    </row>
    <row r="183" spans="1:6" s="11" customFormat="1" ht="20.25" x14ac:dyDescent="0.3">
      <c r="A183" s="18">
        <f t="shared" si="4"/>
        <v>172</v>
      </c>
      <c r="B183" s="8">
        <v>43252</v>
      </c>
      <c r="C183" s="9" t="s">
        <v>120</v>
      </c>
      <c r="D183" s="9" t="s">
        <v>121</v>
      </c>
      <c r="E183" s="10">
        <v>1</v>
      </c>
      <c r="F183" s="10">
        <v>82.6</v>
      </c>
    </row>
    <row r="184" spans="1:6" s="11" customFormat="1" ht="20.25" x14ac:dyDescent="0.3">
      <c r="A184" s="18">
        <f t="shared" si="4"/>
        <v>173</v>
      </c>
      <c r="B184" s="8" t="s">
        <v>320</v>
      </c>
      <c r="C184" s="9" t="s">
        <v>120</v>
      </c>
      <c r="D184" s="9" t="s">
        <v>329</v>
      </c>
      <c r="E184" s="10">
        <v>60</v>
      </c>
      <c r="F184" s="10">
        <v>1571.76</v>
      </c>
    </row>
    <row r="185" spans="1:6" s="11" customFormat="1" ht="20.25" x14ac:dyDescent="0.3">
      <c r="A185" s="18">
        <f t="shared" si="4"/>
        <v>174</v>
      </c>
      <c r="B185" s="8" t="s">
        <v>320</v>
      </c>
      <c r="C185" s="9" t="s">
        <v>119</v>
      </c>
      <c r="D185" s="9" t="s">
        <v>328</v>
      </c>
      <c r="E185" s="10">
        <v>60</v>
      </c>
      <c r="F185" s="10">
        <v>1486.8</v>
      </c>
    </row>
    <row r="186" spans="1:6" s="11" customFormat="1" ht="20.25" x14ac:dyDescent="0.3">
      <c r="A186" s="18">
        <f t="shared" si="4"/>
        <v>175</v>
      </c>
      <c r="B186" s="8" t="s">
        <v>320</v>
      </c>
      <c r="C186" s="9" t="s">
        <v>373</v>
      </c>
      <c r="D186" s="9" t="s">
        <v>327</v>
      </c>
      <c r="E186" s="10">
        <v>58</v>
      </c>
      <c r="F186" s="10">
        <v>1437.24</v>
      </c>
    </row>
    <row r="187" spans="1:6" s="11" customFormat="1" ht="20.25" x14ac:dyDescent="0.3">
      <c r="A187" s="18">
        <f t="shared" si="4"/>
        <v>176</v>
      </c>
      <c r="B187" s="8">
        <v>43252</v>
      </c>
      <c r="C187" s="9" t="s">
        <v>117</v>
      </c>
      <c r="D187" s="9" t="s">
        <v>118</v>
      </c>
      <c r="E187" s="10">
        <v>2</v>
      </c>
      <c r="F187" s="10">
        <v>165.2</v>
      </c>
    </row>
    <row r="188" spans="1:6" s="11" customFormat="1" ht="20.25" x14ac:dyDescent="0.3">
      <c r="A188" s="18">
        <f t="shared" si="4"/>
        <v>177</v>
      </c>
      <c r="B188" s="8" t="s">
        <v>320</v>
      </c>
      <c r="C188" s="9" t="s">
        <v>372</v>
      </c>
      <c r="D188" s="9" t="s">
        <v>326</v>
      </c>
      <c r="E188" s="10">
        <v>60</v>
      </c>
      <c r="F188" s="10">
        <v>1486.8</v>
      </c>
    </row>
    <row r="189" spans="1:6" s="11" customFormat="1" ht="20.25" x14ac:dyDescent="0.3">
      <c r="A189" s="18">
        <f t="shared" si="4"/>
        <v>178</v>
      </c>
      <c r="B189" s="8" t="s">
        <v>320</v>
      </c>
      <c r="C189" s="9" t="s">
        <v>116</v>
      </c>
      <c r="D189" s="9" t="s">
        <v>325</v>
      </c>
      <c r="E189" s="10">
        <v>16</v>
      </c>
      <c r="F189" s="10">
        <v>396.48</v>
      </c>
    </row>
    <row r="190" spans="1:6" s="11" customFormat="1" ht="20.25" x14ac:dyDescent="0.3">
      <c r="A190" s="18">
        <f t="shared" si="4"/>
        <v>179</v>
      </c>
      <c r="B190" s="8">
        <v>43609</v>
      </c>
      <c r="C190" s="9" t="s">
        <v>116</v>
      </c>
      <c r="D190" s="9" t="s">
        <v>177</v>
      </c>
      <c r="E190" s="10">
        <v>4</v>
      </c>
      <c r="F190" s="10">
        <v>236</v>
      </c>
    </row>
    <row r="191" spans="1:6" s="11" customFormat="1" ht="20.25" x14ac:dyDescent="0.3">
      <c r="A191" s="18">
        <f t="shared" si="4"/>
        <v>180</v>
      </c>
      <c r="B191" s="8">
        <v>43252</v>
      </c>
      <c r="C191" s="9" t="s">
        <v>122</v>
      </c>
      <c r="D191" s="9" t="s">
        <v>123</v>
      </c>
      <c r="E191" s="10">
        <v>46</v>
      </c>
      <c r="F191" s="10">
        <v>1130.6523999999999</v>
      </c>
    </row>
    <row r="192" spans="1:6" s="11" customFormat="1" ht="20.25" x14ac:dyDescent="0.3">
      <c r="A192" s="18">
        <f t="shared" si="4"/>
        <v>181</v>
      </c>
      <c r="B192" s="8">
        <v>43830</v>
      </c>
      <c r="C192" s="9" t="s">
        <v>122</v>
      </c>
      <c r="D192" s="9" t="s">
        <v>229</v>
      </c>
      <c r="E192" s="10">
        <v>19</v>
      </c>
      <c r="F192" s="10">
        <v>28975</v>
      </c>
    </row>
    <row r="193" spans="1:6" s="11" customFormat="1" ht="20.25" x14ac:dyDescent="0.3">
      <c r="A193" s="18">
        <f t="shared" si="4"/>
        <v>182</v>
      </c>
      <c r="B193" s="8">
        <v>43252</v>
      </c>
      <c r="C193" s="9" t="s">
        <v>124</v>
      </c>
      <c r="D193" s="9" t="s">
        <v>178</v>
      </c>
      <c r="E193" s="10">
        <v>69</v>
      </c>
      <c r="F193" s="10">
        <v>2442.6</v>
      </c>
    </row>
    <row r="194" spans="1:6" s="11" customFormat="1" ht="20.25" x14ac:dyDescent="0.3">
      <c r="A194" s="18">
        <f t="shared" si="4"/>
        <v>183</v>
      </c>
      <c r="B194" s="8">
        <v>43830</v>
      </c>
      <c r="C194" s="9" t="s">
        <v>124</v>
      </c>
      <c r="D194" s="9" t="s">
        <v>233</v>
      </c>
      <c r="E194" s="10">
        <v>19</v>
      </c>
      <c r="F194" s="10">
        <v>1216</v>
      </c>
    </row>
    <row r="195" spans="1:6" s="11" customFormat="1" ht="20.25" x14ac:dyDescent="0.3">
      <c r="A195" s="18">
        <f t="shared" si="4"/>
        <v>184</v>
      </c>
      <c r="B195" s="8" t="s">
        <v>320</v>
      </c>
      <c r="C195" s="9" t="s">
        <v>124</v>
      </c>
      <c r="D195" s="9" t="s">
        <v>376</v>
      </c>
      <c r="E195" s="10">
        <v>5</v>
      </c>
      <c r="F195" s="10">
        <v>147.5</v>
      </c>
    </row>
    <row r="196" spans="1:6" s="11" customFormat="1" ht="20.25" x14ac:dyDescent="0.3">
      <c r="A196" s="18">
        <f t="shared" si="4"/>
        <v>185</v>
      </c>
      <c r="B196" s="8">
        <v>43252</v>
      </c>
      <c r="C196" s="9" t="s">
        <v>242</v>
      </c>
      <c r="D196" s="9" t="s">
        <v>125</v>
      </c>
      <c r="E196" s="10">
        <v>285</v>
      </c>
      <c r="F196" s="10">
        <v>4703.4799999999996</v>
      </c>
    </row>
    <row r="197" spans="1:6" s="11" customFormat="1" ht="20.25" x14ac:dyDescent="0.3">
      <c r="A197" s="18">
        <f t="shared" si="4"/>
        <v>186</v>
      </c>
      <c r="B197" s="8" t="s">
        <v>280</v>
      </c>
      <c r="C197" s="9" t="s">
        <v>281</v>
      </c>
      <c r="D197" s="9" t="s">
        <v>283</v>
      </c>
      <c r="E197" s="10">
        <v>3</v>
      </c>
      <c r="F197" s="10">
        <v>353.96460000000002</v>
      </c>
    </row>
    <row r="198" spans="1:6" s="11" customFormat="1" ht="20.25" x14ac:dyDescent="0.3">
      <c r="A198" s="18">
        <f t="shared" si="4"/>
        <v>187</v>
      </c>
      <c r="B198" s="8" t="s">
        <v>280</v>
      </c>
      <c r="C198" s="9" t="s">
        <v>282</v>
      </c>
      <c r="D198" s="9" t="s">
        <v>284</v>
      </c>
      <c r="E198" s="10">
        <v>3</v>
      </c>
      <c r="F198" s="10">
        <v>513.29999999999995</v>
      </c>
    </row>
    <row r="199" spans="1:6" s="11" customFormat="1" ht="20.25" x14ac:dyDescent="0.3">
      <c r="A199" s="18">
        <f t="shared" si="4"/>
        <v>188</v>
      </c>
      <c r="B199" s="8">
        <v>43609</v>
      </c>
      <c r="C199" s="9" t="s">
        <v>126</v>
      </c>
      <c r="D199" s="9" t="s">
        <v>127</v>
      </c>
      <c r="E199" s="10">
        <v>382</v>
      </c>
      <c r="F199" s="10">
        <v>1352.28</v>
      </c>
    </row>
    <row r="200" spans="1:6" s="11" customFormat="1" ht="20.25" x14ac:dyDescent="0.3">
      <c r="A200" s="18">
        <f t="shared" si="4"/>
        <v>189</v>
      </c>
      <c r="B200" s="8">
        <v>43609</v>
      </c>
      <c r="C200" s="9" t="s">
        <v>129</v>
      </c>
      <c r="D200" s="9" t="s">
        <v>130</v>
      </c>
      <c r="E200" s="10">
        <v>408</v>
      </c>
      <c r="F200" s="10">
        <v>866.59199999999998</v>
      </c>
    </row>
    <row r="201" spans="1:6" s="11" customFormat="1" ht="20.25" x14ac:dyDescent="0.3">
      <c r="A201" s="18">
        <f t="shared" si="4"/>
        <v>190</v>
      </c>
      <c r="B201" s="8">
        <v>43609</v>
      </c>
      <c r="C201" s="9" t="s">
        <v>330</v>
      </c>
      <c r="D201" s="9" t="s">
        <v>128</v>
      </c>
      <c r="E201" s="10">
        <v>375</v>
      </c>
      <c r="F201" s="10">
        <v>1062</v>
      </c>
    </row>
    <row r="202" spans="1:6" s="11" customFormat="1" ht="20.25" x14ac:dyDescent="0.3">
      <c r="A202" s="18">
        <f t="shared" si="4"/>
        <v>191</v>
      </c>
      <c r="B202" s="8" t="s">
        <v>320</v>
      </c>
      <c r="C202" s="9" t="s">
        <v>126</v>
      </c>
      <c r="D202" s="9" t="s">
        <v>331</v>
      </c>
      <c r="E202" s="10">
        <v>488</v>
      </c>
      <c r="F202" s="10">
        <v>2188.192</v>
      </c>
    </row>
    <row r="203" spans="1:6" ht="20.25" x14ac:dyDescent="0.3">
      <c r="A203" s="18">
        <f t="shared" si="4"/>
        <v>192</v>
      </c>
      <c r="B203" s="8" t="s">
        <v>320</v>
      </c>
      <c r="C203" s="9" t="s">
        <v>129</v>
      </c>
      <c r="D203" s="9" t="s">
        <v>333</v>
      </c>
      <c r="E203" s="10">
        <v>490</v>
      </c>
      <c r="F203" s="10">
        <v>982.94</v>
      </c>
    </row>
    <row r="204" spans="1:6" ht="20.25" x14ac:dyDescent="0.3">
      <c r="A204" s="18">
        <f t="shared" si="4"/>
        <v>193</v>
      </c>
      <c r="B204" s="8" t="s">
        <v>320</v>
      </c>
      <c r="C204" s="9" t="s">
        <v>330</v>
      </c>
      <c r="D204" s="9" t="s">
        <v>332</v>
      </c>
      <c r="E204" s="10">
        <v>934</v>
      </c>
      <c r="F204" s="10">
        <v>3306.36</v>
      </c>
    </row>
    <row r="205" spans="1:6" s="11" customFormat="1" ht="20.25" x14ac:dyDescent="0.3">
      <c r="A205" s="18">
        <f t="shared" si="4"/>
        <v>194</v>
      </c>
      <c r="B205" s="8" t="s">
        <v>280</v>
      </c>
      <c r="C205" s="9" t="s">
        <v>297</v>
      </c>
      <c r="D205" s="9" t="s">
        <v>271</v>
      </c>
      <c r="E205" s="10">
        <v>10</v>
      </c>
      <c r="F205" s="10">
        <v>5605</v>
      </c>
    </row>
    <row r="206" spans="1:6" s="11" customFormat="1" ht="20.25" x14ac:dyDescent="0.3">
      <c r="A206" s="18">
        <f t="shared" si="4"/>
        <v>195</v>
      </c>
      <c r="B206" s="8">
        <v>43252</v>
      </c>
      <c r="C206" s="9" t="s">
        <v>238</v>
      </c>
      <c r="D206" s="9" t="s">
        <v>236</v>
      </c>
      <c r="E206" s="10">
        <v>12</v>
      </c>
      <c r="F206" s="10">
        <v>2053.1999999999998</v>
      </c>
    </row>
    <row r="207" spans="1:6" s="11" customFormat="1" ht="20.25" x14ac:dyDescent="0.3">
      <c r="A207" s="18">
        <f t="shared" si="4"/>
        <v>196</v>
      </c>
      <c r="B207" s="8" t="s">
        <v>237</v>
      </c>
      <c r="C207" s="9" t="s">
        <v>239</v>
      </c>
      <c r="D207" s="9" t="s">
        <v>241</v>
      </c>
      <c r="E207" s="10">
        <v>17</v>
      </c>
      <c r="F207" s="10">
        <v>7141.36</v>
      </c>
    </row>
    <row r="208" spans="1:6" s="11" customFormat="1" ht="20.25" x14ac:dyDescent="0.3">
      <c r="A208" s="18">
        <f t="shared" si="4"/>
        <v>197</v>
      </c>
      <c r="B208" s="8">
        <v>43252</v>
      </c>
      <c r="C208" s="9" t="s">
        <v>131</v>
      </c>
      <c r="D208" s="9" t="s">
        <v>132</v>
      </c>
      <c r="E208" s="10">
        <v>10</v>
      </c>
      <c r="F208" s="10">
        <v>767</v>
      </c>
    </row>
    <row r="209" spans="1:6" s="11" customFormat="1" ht="20.25" x14ac:dyDescent="0.3">
      <c r="A209" s="18">
        <f t="shared" si="4"/>
        <v>198</v>
      </c>
      <c r="B209" s="8">
        <v>43609</v>
      </c>
      <c r="C209" s="9" t="s">
        <v>131</v>
      </c>
      <c r="D209" s="9" t="s">
        <v>132</v>
      </c>
      <c r="E209" s="10">
        <v>8</v>
      </c>
      <c r="F209" s="10">
        <v>2832</v>
      </c>
    </row>
    <row r="210" spans="1:6" s="11" customFormat="1" ht="20.25" x14ac:dyDescent="0.3">
      <c r="A210" s="18">
        <f t="shared" si="4"/>
        <v>199</v>
      </c>
      <c r="B210" s="8">
        <v>43252</v>
      </c>
      <c r="C210" s="9" t="s">
        <v>133</v>
      </c>
      <c r="D210" s="9" t="s">
        <v>134</v>
      </c>
      <c r="E210" s="10">
        <v>1</v>
      </c>
      <c r="F210" s="10">
        <v>81.42</v>
      </c>
    </row>
    <row r="211" spans="1:6" s="11" customFormat="1" ht="20.25" x14ac:dyDescent="0.3">
      <c r="A211" s="18">
        <f t="shared" si="4"/>
        <v>200</v>
      </c>
      <c r="B211" s="8">
        <v>43252</v>
      </c>
      <c r="C211" s="9" t="s">
        <v>135</v>
      </c>
      <c r="D211" s="9" t="s">
        <v>136</v>
      </c>
      <c r="E211" s="10">
        <v>8</v>
      </c>
      <c r="F211" s="10">
        <v>755.2</v>
      </c>
    </row>
    <row r="212" spans="1:6" s="11" customFormat="1" ht="20.25" x14ac:dyDescent="0.3">
      <c r="A212" s="18">
        <f t="shared" si="4"/>
        <v>201</v>
      </c>
      <c r="B212" s="8">
        <v>43252</v>
      </c>
      <c r="C212" s="9" t="s">
        <v>211</v>
      </c>
      <c r="D212" s="9" t="s">
        <v>137</v>
      </c>
      <c r="E212" s="10">
        <v>2</v>
      </c>
      <c r="F212" s="10">
        <v>460.2</v>
      </c>
    </row>
    <row r="213" spans="1:6" s="11" customFormat="1" ht="20.25" x14ac:dyDescent="0.3">
      <c r="A213" s="18">
        <f t="shared" si="4"/>
        <v>202</v>
      </c>
      <c r="B213" s="8">
        <v>43609</v>
      </c>
      <c r="C213" s="9" t="s">
        <v>211</v>
      </c>
      <c r="D213" s="9" t="s">
        <v>137</v>
      </c>
      <c r="E213" s="10">
        <v>2</v>
      </c>
      <c r="F213" s="10">
        <v>424.8</v>
      </c>
    </row>
    <row r="214" spans="1:6" s="11" customFormat="1" ht="20.25" x14ac:dyDescent="0.3">
      <c r="A214" s="18">
        <f t="shared" si="4"/>
        <v>203</v>
      </c>
      <c r="B214" s="8">
        <v>43252</v>
      </c>
      <c r="C214" s="9" t="s">
        <v>179</v>
      </c>
      <c r="D214" s="9" t="s">
        <v>180</v>
      </c>
      <c r="E214" s="10">
        <v>6</v>
      </c>
      <c r="F214" s="10">
        <v>276.12</v>
      </c>
    </row>
    <row r="215" spans="1:6" s="11" customFormat="1" ht="20.25" x14ac:dyDescent="0.3">
      <c r="A215" s="18">
        <f t="shared" si="4"/>
        <v>204</v>
      </c>
      <c r="B215" s="8">
        <v>43830</v>
      </c>
      <c r="C215" s="9" t="s">
        <v>188</v>
      </c>
      <c r="D215" s="9" t="s">
        <v>181</v>
      </c>
      <c r="E215" s="10">
        <v>1</v>
      </c>
      <c r="F215" s="10">
        <v>61</v>
      </c>
    </row>
    <row r="216" spans="1:6" s="11" customFormat="1" ht="20.25" x14ac:dyDescent="0.3">
      <c r="A216" s="18">
        <f t="shared" si="4"/>
        <v>205</v>
      </c>
      <c r="B216" s="8">
        <v>44162</v>
      </c>
      <c r="C216" s="9" t="s">
        <v>188</v>
      </c>
      <c r="D216" s="9" t="s">
        <v>181</v>
      </c>
      <c r="E216" s="10">
        <v>20</v>
      </c>
      <c r="F216" s="10">
        <v>944</v>
      </c>
    </row>
    <row r="217" spans="1:6" s="11" customFormat="1" ht="20.25" x14ac:dyDescent="0.3">
      <c r="A217" s="18">
        <f t="shared" si="4"/>
        <v>206</v>
      </c>
      <c r="B217" s="8">
        <v>43252</v>
      </c>
      <c r="C217" s="9" t="s">
        <v>191</v>
      </c>
      <c r="D217" s="9" t="s">
        <v>138</v>
      </c>
      <c r="E217" s="10">
        <v>5</v>
      </c>
      <c r="F217" s="10">
        <v>2506.3200000000002</v>
      </c>
    </row>
    <row r="218" spans="1:6" s="11" customFormat="1" ht="20.25" x14ac:dyDescent="0.3">
      <c r="A218" s="18">
        <f t="shared" si="4"/>
        <v>207</v>
      </c>
      <c r="B218" s="8">
        <v>43609</v>
      </c>
      <c r="C218" s="9" t="s">
        <v>191</v>
      </c>
      <c r="D218" s="9" t="s">
        <v>138</v>
      </c>
      <c r="E218" s="10">
        <v>5</v>
      </c>
      <c r="F218" s="10">
        <v>1180</v>
      </c>
    </row>
    <row r="219" spans="1:6" s="11" customFormat="1" ht="20.25" x14ac:dyDescent="0.3">
      <c r="A219" s="18">
        <f t="shared" si="4"/>
        <v>208</v>
      </c>
      <c r="B219" s="8">
        <v>43252</v>
      </c>
      <c r="C219" s="9" t="s">
        <v>182</v>
      </c>
      <c r="D219" s="9" t="s">
        <v>183</v>
      </c>
      <c r="E219" s="10">
        <v>5</v>
      </c>
      <c r="F219" s="10">
        <v>424.8</v>
      </c>
    </row>
    <row r="220" spans="1:6" s="11" customFormat="1" ht="20.25" x14ac:dyDescent="0.3">
      <c r="A220" s="18">
        <f t="shared" si="4"/>
        <v>209</v>
      </c>
      <c r="B220" s="8">
        <v>43252</v>
      </c>
      <c r="C220" s="9" t="s">
        <v>139</v>
      </c>
      <c r="D220" s="9" t="s">
        <v>140</v>
      </c>
      <c r="E220" s="10">
        <v>1</v>
      </c>
      <c r="F220" s="10">
        <v>4190.0029999999997</v>
      </c>
    </row>
    <row r="221" spans="1:6" s="11" customFormat="1" ht="20.25" x14ac:dyDescent="0.3">
      <c r="A221" s="18">
        <f t="shared" ref="A221:A232" si="5">A220+1</f>
        <v>210</v>
      </c>
      <c r="B221" s="8">
        <v>44162</v>
      </c>
      <c r="C221" s="9" t="s">
        <v>349</v>
      </c>
      <c r="D221" s="9" t="s">
        <v>346</v>
      </c>
      <c r="E221" s="10">
        <v>1</v>
      </c>
      <c r="F221" s="10">
        <v>2183</v>
      </c>
    </row>
    <row r="222" spans="1:6" s="11" customFormat="1" ht="20.25" x14ac:dyDescent="0.3">
      <c r="A222" s="18">
        <f t="shared" si="5"/>
        <v>211</v>
      </c>
      <c r="B222" s="8">
        <v>44162</v>
      </c>
      <c r="C222" s="9" t="s">
        <v>348</v>
      </c>
      <c r="D222" s="9" t="s">
        <v>347</v>
      </c>
      <c r="E222" s="10">
        <v>1</v>
      </c>
      <c r="F222" s="10">
        <v>2183</v>
      </c>
    </row>
    <row r="223" spans="1:6" s="11" customFormat="1" ht="20.25" x14ac:dyDescent="0.3">
      <c r="A223" s="18">
        <f t="shared" si="5"/>
        <v>212</v>
      </c>
      <c r="B223" s="8">
        <v>43207</v>
      </c>
      <c r="C223" s="9" t="s">
        <v>348</v>
      </c>
      <c r="D223" s="9" t="s">
        <v>216</v>
      </c>
      <c r="E223" s="10">
        <v>1</v>
      </c>
      <c r="F223" s="10">
        <v>4465.9931999999999</v>
      </c>
    </row>
    <row r="224" spans="1:6" s="11" customFormat="1" ht="20.25" x14ac:dyDescent="0.3">
      <c r="A224" s="18">
        <f t="shared" si="5"/>
        <v>213</v>
      </c>
      <c r="B224" s="8">
        <v>43830</v>
      </c>
      <c r="C224" s="9" t="s">
        <v>141</v>
      </c>
      <c r="D224" s="9" t="s">
        <v>142</v>
      </c>
      <c r="E224" s="10">
        <v>4</v>
      </c>
      <c r="F224" s="10">
        <v>11847.44</v>
      </c>
    </row>
    <row r="225" spans="1:6" s="11" customFormat="1" ht="20.25" x14ac:dyDescent="0.3">
      <c r="A225" s="18">
        <f t="shared" si="5"/>
        <v>214</v>
      </c>
      <c r="B225" s="8">
        <v>43830</v>
      </c>
      <c r="C225" s="9" t="s">
        <v>143</v>
      </c>
      <c r="D225" s="9" t="s">
        <v>144</v>
      </c>
      <c r="E225" s="10">
        <v>6</v>
      </c>
      <c r="F225" s="10">
        <v>22271.16</v>
      </c>
    </row>
    <row r="226" spans="1:6" s="11" customFormat="1" ht="20.25" x14ac:dyDescent="0.3">
      <c r="A226" s="18">
        <f t="shared" si="5"/>
        <v>215</v>
      </c>
      <c r="B226" s="8">
        <v>43830</v>
      </c>
      <c r="C226" s="9" t="s">
        <v>145</v>
      </c>
      <c r="D226" s="9" t="s">
        <v>146</v>
      </c>
      <c r="E226" s="10">
        <v>6</v>
      </c>
      <c r="F226" s="10">
        <v>22271.16</v>
      </c>
    </row>
    <row r="227" spans="1:6" s="11" customFormat="1" ht="20.25" x14ac:dyDescent="0.3">
      <c r="A227" s="18">
        <f t="shared" si="5"/>
        <v>216</v>
      </c>
      <c r="B227" s="8">
        <v>43830</v>
      </c>
      <c r="C227" s="9" t="s">
        <v>147</v>
      </c>
      <c r="D227" s="9" t="s">
        <v>148</v>
      </c>
      <c r="E227" s="10">
        <v>8</v>
      </c>
      <c r="F227" s="10">
        <v>29694.880000000001</v>
      </c>
    </row>
    <row r="228" spans="1:6" s="11" customFormat="1" ht="20.25" x14ac:dyDescent="0.3">
      <c r="A228" s="18">
        <f t="shared" si="5"/>
        <v>217</v>
      </c>
      <c r="B228" s="8">
        <v>43830</v>
      </c>
      <c r="C228" s="9" t="s">
        <v>149</v>
      </c>
      <c r="D228" s="9" t="s">
        <v>150</v>
      </c>
      <c r="E228" s="10">
        <v>2</v>
      </c>
      <c r="F228" s="10">
        <v>6771.18</v>
      </c>
    </row>
    <row r="229" spans="1:6" s="11" customFormat="1" ht="20.25" x14ac:dyDescent="0.3">
      <c r="A229" s="18">
        <f t="shared" si="5"/>
        <v>218</v>
      </c>
      <c r="B229" s="8">
        <v>43830</v>
      </c>
      <c r="C229" s="9" t="s">
        <v>151</v>
      </c>
      <c r="D229" s="9" t="s">
        <v>217</v>
      </c>
      <c r="E229" s="10">
        <v>2</v>
      </c>
      <c r="F229" s="10">
        <v>6771.18</v>
      </c>
    </row>
    <row r="230" spans="1:6" s="11" customFormat="1" ht="20.25" x14ac:dyDescent="0.3">
      <c r="A230" s="18">
        <f t="shared" si="5"/>
        <v>219</v>
      </c>
      <c r="B230" s="8">
        <v>43830</v>
      </c>
      <c r="C230" s="9" t="s">
        <v>152</v>
      </c>
      <c r="D230" s="9" t="s">
        <v>218</v>
      </c>
      <c r="E230" s="10">
        <v>2</v>
      </c>
      <c r="F230" s="10">
        <v>6771.18</v>
      </c>
    </row>
    <row r="231" spans="1:6" s="11" customFormat="1" ht="20.25" x14ac:dyDescent="0.3">
      <c r="A231" s="18">
        <f t="shared" si="5"/>
        <v>220</v>
      </c>
      <c r="B231" s="8">
        <v>43830</v>
      </c>
      <c r="C231" s="9" t="s">
        <v>219</v>
      </c>
      <c r="D231" s="9" t="s">
        <v>220</v>
      </c>
      <c r="E231" s="10">
        <v>2</v>
      </c>
      <c r="F231" s="10">
        <v>6771.18</v>
      </c>
    </row>
    <row r="232" spans="1:6" s="11" customFormat="1" ht="21" customHeight="1" x14ac:dyDescent="0.3">
      <c r="A232" s="18">
        <f t="shared" si="5"/>
        <v>221</v>
      </c>
      <c r="B232" s="8">
        <v>43922</v>
      </c>
      <c r="C232" s="9" t="s">
        <v>243</v>
      </c>
      <c r="D232" s="9" t="s">
        <v>244</v>
      </c>
      <c r="E232" s="10">
        <v>20</v>
      </c>
      <c r="F232" s="10">
        <v>8999.86</v>
      </c>
    </row>
    <row r="233" spans="1:6" s="7" customFormat="1" ht="20.25" x14ac:dyDescent="0.3">
      <c r="A233" s="17"/>
      <c r="B233" s="6" t="s">
        <v>278</v>
      </c>
      <c r="C233" s="6" t="s">
        <v>274</v>
      </c>
      <c r="D233" s="6" t="s">
        <v>156</v>
      </c>
      <c r="E233" s="6" t="s">
        <v>155</v>
      </c>
      <c r="F233" s="6" t="s">
        <v>399</v>
      </c>
    </row>
    <row r="234" spans="1:6" s="11" customFormat="1" ht="21.75" customHeight="1" x14ac:dyDescent="0.3">
      <c r="A234" s="18">
        <f>A232+1</f>
        <v>222</v>
      </c>
      <c r="B234" s="8">
        <v>43609</v>
      </c>
      <c r="C234" s="9" t="s">
        <v>153</v>
      </c>
      <c r="D234" s="9" t="s">
        <v>154</v>
      </c>
      <c r="E234" s="10">
        <v>13</v>
      </c>
      <c r="F234" s="10">
        <v>920.4</v>
      </c>
    </row>
    <row r="235" spans="1:6" s="11" customFormat="1" ht="20.25" x14ac:dyDescent="0.3">
      <c r="A235" s="18">
        <f t="shared" ref="A235:A243" si="6">A234+1</f>
        <v>223</v>
      </c>
      <c r="B235" s="8" t="s">
        <v>280</v>
      </c>
      <c r="C235" s="9" t="s">
        <v>287</v>
      </c>
      <c r="D235" s="9" t="s">
        <v>288</v>
      </c>
      <c r="E235" s="10">
        <v>12</v>
      </c>
      <c r="F235" s="10">
        <v>1047.8399999999999</v>
      </c>
    </row>
    <row r="236" spans="1:6" s="11" customFormat="1" ht="20.25" x14ac:dyDescent="0.3">
      <c r="A236" s="18">
        <f t="shared" si="6"/>
        <v>224</v>
      </c>
      <c r="B236" s="8" t="s">
        <v>237</v>
      </c>
      <c r="C236" s="9" t="s">
        <v>255</v>
      </c>
      <c r="D236" s="9" t="s">
        <v>256</v>
      </c>
      <c r="E236" s="10">
        <v>4</v>
      </c>
      <c r="F236" s="10">
        <v>4800.24</v>
      </c>
    </row>
    <row r="237" spans="1:6" s="11" customFormat="1" ht="20.25" x14ac:dyDescent="0.3">
      <c r="A237" s="18">
        <f t="shared" si="6"/>
        <v>225</v>
      </c>
      <c r="B237" s="8" t="s">
        <v>380</v>
      </c>
      <c r="C237" s="9" t="s">
        <v>381</v>
      </c>
      <c r="D237" s="9" t="s">
        <v>382</v>
      </c>
      <c r="E237" s="10">
        <v>24</v>
      </c>
      <c r="F237" s="10">
        <v>1699.2</v>
      </c>
    </row>
    <row r="238" spans="1:6" s="11" customFormat="1" ht="20.25" x14ac:dyDescent="0.3">
      <c r="A238" s="18">
        <f t="shared" si="6"/>
        <v>226</v>
      </c>
      <c r="B238" s="8" t="s">
        <v>380</v>
      </c>
      <c r="C238" s="9" t="s">
        <v>383</v>
      </c>
      <c r="D238" s="9" t="s">
        <v>385</v>
      </c>
      <c r="E238" s="10">
        <v>24</v>
      </c>
      <c r="F238" s="10">
        <v>1699.2</v>
      </c>
    </row>
    <row r="239" spans="1:6" s="11" customFormat="1" ht="20.25" x14ac:dyDescent="0.3">
      <c r="A239" s="18">
        <f t="shared" si="6"/>
        <v>227</v>
      </c>
      <c r="B239" s="8" t="s">
        <v>380</v>
      </c>
      <c r="C239" s="9" t="s">
        <v>384</v>
      </c>
      <c r="D239" s="9" t="s">
        <v>386</v>
      </c>
      <c r="E239" s="10">
        <v>24</v>
      </c>
      <c r="F239" s="10">
        <v>3115.2</v>
      </c>
    </row>
    <row r="240" spans="1:6" s="11" customFormat="1" ht="20.25" x14ac:dyDescent="0.3">
      <c r="A240" s="18">
        <f t="shared" si="6"/>
        <v>228</v>
      </c>
      <c r="B240" s="8" t="s">
        <v>380</v>
      </c>
      <c r="C240" s="9" t="s">
        <v>387</v>
      </c>
      <c r="D240" s="9" t="s">
        <v>388</v>
      </c>
      <c r="E240" s="10">
        <v>15</v>
      </c>
      <c r="F240" s="10">
        <v>3540</v>
      </c>
    </row>
    <row r="241" spans="1:7" s="11" customFormat="1" ht="20.25" x14ac:dyDescent="0.3">
      <c r="A241" s="18">
        <f t="shared" si="6"/>
        <v>229</v>
      </c>
      <c r="B241" s="8" t="s">
        <v>380</v>
      </c>
      <c r="C241" s="9" t="s">
        <v>389</v>
      </c>
      <c r="D241" s="9" t="s">
        <v>392</v>
      </c>
      <c r="E241" s="10">
        <v>12</v>
      </c>
      <c r="F241" s="10">
        <v>4248</v>
      </c>
    </row>
    <row r="242" spans="1:7" s="11" customFormat="1" ht="20.25" x14ac:dyDescent="0.3">
      <c r="A242" s="18">
        <f t="shared" si="6"/>
        <v>230</v>
      </c>
      <c r="B242" s="8" t="s">
        <v>380</v>
      </c>
      <c r="C242" s="9" t="s">
        <v>390</v>
      </c>
      <c r="D242" s="9" t="s">
        <v>393</v>
      </c>
      <c r="E242" s="10">
        <v>12</v>
      </c>
      <c r="F242" s="10">
        <v>5664</v>
      </c>
    </row>
    <row r="243" spans="1:7" s="11" customFormat="1" ht="20.25" x14ac:dyDescent="0.3">
      <c r="A243" s="18">
        <f t="shared" si="6"/>
        <v>231</v>
      </c>
      <c r="B243" s="8" t="s">
        <v>380</v>
      </c>
      <c r="C243" s="9" t="s">
        <v>391</v>
      </c>
      <c r="D243" s="9" t="s">
        <v>394</v>
      </c>
      <c r="E243" s="10">
        <v>12</v>
      </c>
      <c r="F243" s="10">
        <v>7080</v>
      </c>
    </row>
    <row r="244" spans="1:7" s="11" customFormat="1" ht="21" thickBot="1" x14ac:dyDescent="0.35">
      <c r="A244" s="18"/>
      <c r="B244" s="13"/>
      <c r="C244" s="13"/>
      <c r="D244" s="13"/>
      <c r="E244" s="14"/>
      <c r="F244" s="16">
        <f>SUM(F10:F243)</f>
        <v>1062973.325634429</v>
      </c>
    </row>
    <row r="245" spans="1:7" s="11" customFormat="1" ht="21" thickTop="1" x14ac:dyDescent="0.3">
      <c r="A245" s="18"/>
      <c r="B245" s="13"/>
      <c r="C245" s="13"/>
      <c r="D245" s="13"/>
      <c r="E245" s="14"/>
      <c r="F245" s="19"/>
    </row>
    <row r="246" spans="1:7" s="11" customFormat="1" ht="20.25" x14ac:dyDescent="0.3">
      <c r="A246" s="18"/>
      <c r="B246" s="13"/>
      <c r="C246" s="13"/>
      <c r="D246" s="13"/>
      <c r="E246" s="14"/>
      <c r="F246" s="19"/>
    </row>
    <row r="247" spans="1:7" s="11" customFormat="1" ht="28.5" x14ac:dyDescent="0.45">
      <c r="A247" s="18"/>
      <c r="B247" s="2"/>
      <c r="C247" s="2"/>
      <c r="D247" s="2"/>
      <c r="E247" s="3"/>
      <c r="F247" s="3"/>
    </row>
    <row r="248" spans="1:7" s="11" customFormat="1" ht="28.5" x14ac:dyDescent="0.45">
      <c r="A248" s="18"/>
      <c r="B248" s="21" t="s">
        <v>398</v>
      </c>
      <c r="C248" s="21"/>
      <c r="D248" s="15"/>
      <c r="E248" s="24" t="s">
        <v>400</v>
      </c>
      <c r="F248" s="24"/>
      <c r="G248" s="24"/>
    </row>
    <row r="249" spans="1:7" ht="28.5" x14ac:dyDescent="0.45">
      <c r="B249" s="20" t="s">
        <v>396</v>
      </c>
      <c r="C249" s="20"/>
      <c r="D249" s="2"/>
      <c r="E249" s="25" t="s">
        <v>401</v>
      </c>
      <c r="F249" s="25"/>
      <c r="G249" s="25"/>
    </row>
    <row r="250" spans="1:7" ht="28.5" x14ac:dyDescent="0.45">
      <c r="B250" s="21" t="s">
        <v>397</v>
      </c>
      <c r="C250" s="21"/>
      <c r="D250" s="2"/>
      <c r="E250" s="26" t="s">
        <v>402</v>
      </c>
      <c r="F250" s="26"/>
      <c r="G250" s="26"/>
    </row>
    <row r="251" spans="1:7" ht="28.5" x14ac:dyDescent="0.45">
      <c r="B251" s="2"/>
      <c r="C251" s="2"/>
      <c r="D251" s="2"/>
      <c r="E251" s="3"/>
      <c r="F251" s="3"/>
    </row>
    <row r="252" spans="1:7" ht="28.5" x14ac:dyDescent="0.45">
      <c r="B252" s="2"/>
      <c r="C252" s="2"/>
      <c r="D252" s="2"/>
      <c r="E252" s="3"/>
      <c r="F252" s="3"/>
    </row>
  </sheetData>
  <autoFilter ref="B9:F244" xr:uid="{DC7FBCB2-262A-4DF2-AC2E-ED50035F80A0}">
    <sortState ref="B181:F190">
      <sortCondition descending="1" ref="D9:D244"/>
    </sortState>
  </autoFilter>
  <mergeCells count="10">
    <mergeCell ref="B249:C249"/>
    <mergeCell ref="B250:C250"/>
    <mergeCell ref="B248:C248"/>
    <mergeCell ref="B4:F4"/>
    <mergeCell ref="B5:F5"/>
    <mergeCell ref="B6:F6"/>
    <mergeCell ref="B7:F7"/>
    <mergeCell ref="E248:G248"/>
    <mergeCell ref="E249:G249"/>
    <mergeCell ref="E250:G250"/>
  </mergeCells>
  <pageMargins left="0.7" right="0.7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Entrada y Salida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Brenda Matos</cp:lastModifiedBy>
  <cp:lastPrinted>2022-04-06T18:01:37Z</cp:lastPrinted>
  <dcterms:created xsi:type="dcterms:W3CDTF">2019-02-06T17:03:52Z</dcterms:created>
  <dcterms:modified xsi:type="dcterms:W3CDTF">2022-04-06T18:01:57Z</dcterms:modified>
</cp:coreProperties>
</file>