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Corte Semestral Junio 2022\Estados Financieros Separados\"/>
    </mc:Choice>
  </mc:AlternateContent>
  <xr:revisionPtr revIDLastSave="0" documentId="8_{8F5DE28B-D140-480A-BA24-2841E59B7607}" xr6:coauthVersionLast="36" xr6:coauthVersionMax="36" xr10:uidLastSave="{00000000-0000-0000-0000-000000000000}"/>
  <bookViews>
    <workbookView xWindow="0" yWindow="0" windowWidth="28800" windowHeight="10725" xr2:uid="{94CB90E1-747E-419C-AB9D-C416AE695ECD}"/>
  </bookViews>
  <sheets>
    <sheet name="Flujo de Efectiv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28" i="1"/>
  <c r="E25" i="1"/>
  <c r="C25" i="1"/>
  <c r="E19" i="1"/>
  <c r="C19" i="1"/>
  <c r="C27" i="1" s="1"/>
  <c r="C29" i="1" s="1"/>
  <c r="B9" i="1"/>
  <c r="B7" i="1"/>
</calcChain>
</file>

<file path=xl/sharedStrings.xml><?xml version="1.0" encoding="utf-8"?>
<sst xmlns="http://schemas.openxmlformats.org/spreadsheetml/2006/main" count="29" uniqueCount="28">
  <si>
    <t>Estado de Flujo de Efectivo</t>
  </si>
  <si>
    <t>(Valores en RD$)</t>
  </si>
  <si>
    <t>Flujo de efectivo procedentes de actividades operativas</t>
  </si>
  <si>
    <t xml:space="preserve">Cobros de subvenciones, transferencias, y otras asignaciones </t>
  </si>
  <si>
    <t>Pagos a los trabajadores o en beneficio de ellos</t>
  </si>
  <si>
    <t xml:space="preserve">Pagos por contribuciones a la seguridad social </t>
  </si>
  <si>
    <t>Pagos a proveedores</t>
  </si>
  <si>
    <t>Pago por Contratos Mantenidos para negocios o intercambio</t>
  </si>
  <si>
    <t>Otros pagos</t>
  </si>
  <si>
    <t>Flujos de efectivo netos de las actividades de operación</t>
  </si>
  <si>
    <t>Flujos de efectivo de las actividades de inversión</t>
  </si>
  <si>
    <t>Pagos por  adquision  propiedad, planta y equipo</t>
  </si>
  <si>
    <t>Fliujos de efectivo netos por las actividades de inversión</t>
  </si>
  <si>
    <t>Incremento (Disminución) Neto en el Efectivo y Equivalente en el Efectivo</t>
  </si>
  <si>
    <t>Efectivo equivalente al Inicio del ejercicio</t>
  </si>
  <si>
    <t>Efectivo Equivalente al Final del Ejercicio</t>
  </si>
  <si>
    <t xml:space="preserve"> Las notas  son parte integral de los Estados Financieros. 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</si>
  <si>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</si>
  <si>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</si>
  <si>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</si>
  <si>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</si>
  <si>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</si>
  <si>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</si>
  <si>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Preparado Por:</t>
  </si>
  <si>
    <t xml:space="preserve"> Brenda Y. Matos De Ogando</t>
  </si>
  <si>
    <t>Evelin Maria Castro</t>
  </si>
  <si>
    <t>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</si>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</sst>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4"/>
      <color theme="1"/>
      <name val="Times New Roman"/>
      <family val="1"/>
    </font>
    <font>
      <sz val="12"/>
      <color rgb="FF231F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7" fontId="5" fillId="0" borderId="0" xfId="1" applyNumberFormat="1" applyFont="1" applyFill="1" applyAlignment="1">
      <alignment horizontal="center" vertical="center" wrapText="1"/>
    </xf>
    <xf numFmtId="165" fontId="5" fillId="0" borderId="0" xfId="1" applyNumberFormat="1" applyFont="1" applyFill="1" applyAlignment="1">
      <alignment horizontal="center" vertical="center" wrapText="1"/>
    </xf>
    <xf numFmtId="0" fontId="2" fillId="0" borderId="0" xfId="0" applyFont="1" applyFill="1"/>
    <xf numFmtId="37" fontId="2" fillId="0" borderId="0" xfId="0" applyNumberFormat="1" applyFont="1" applyFill="1"/>
    <xf numFmtId="0" fontId="6" fillId="2" borderId="0" xfId="0" applyFont="1" applyFill="1" applyAlignment="1">
      <alignment horizontal="left" vertical="center" wrapText="1"/>
    </xf>
    <xf numFmtId="37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6" fontId="7" fillId="2" borderId="0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166" fontId="2" fillId="2" borderId="0" xfId="0" applyNumberFormat="1" applyFont="1" applyFill="1"/>
    <xf numFmtId="165" fontId="2" fillId="0" borderId="0" xfId="0" applyNumberFormat="1" applyFont="1"/>
    <xf numFmtId="0" fontId="7" fillId="2" borderId="0" xfId="0" applyFont="1" applyFill="1" applyAlignment="1">
      <alignment vertical="top"/>
    </xf>
    <xf numFmtId="166" fontId="2" fillId="2" borderId="0" xfId="1" applyNumberFormat="1" applyFont="1" applyFill="1" applyBorder="1" applyAlignment="1">
      <alignment horizontal="center" vertical="top"/>
    </xf>
    <xf numFmtId="166" fontId="2" fillId="2" borderId="0" xfId="1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66" fontId="6" fillId="2" borderId="2" xfId="1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/>
    </xf>
    <xf numFmtId="166" fontId="6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166" fontId="7" fillId="2" borderId="0" xfId="1" applyNumberFormat="1" applyFont="1" applyFill="1" applyBorder="1" applyAlignment="1">
      <alignment horizontal="center" vertical="center"/>
    </xf>
    <xf numFmtId="166" fontId="2" fillId="0" borderId="0" xfId="0" applyNumberFormat="1" applyFont="1" applyFill="1"/>
    <xf numFmtId="37" fontId="2" fillId="0" borderId="0" xfId="0" applyNumberFormat="1" applyFont="1"/>
    <xf numFmtId="165" fontId="2" fillId="0" borderId="0" xfId="0" applyNumberFormat="1" applyFont="1" applyFill="1"/>
    <xf numFmtId="166" fontId="2" fillId="0" borderId="0" xfId="0" applyNumberFormat="1" applyFont="1"/>
    <xf numFmtId="164" fontId="2" fillId="0" borderId="0" xfId="1" applyFont="1"/>
    <xf numFmtId="0" fontId="6" fillId="2" borderId="0" xfId="0" applyFont="1" applyFill="1" applyAlignment="1">
      <alignment vertical="center" wrapText="1"/>
    </xf>
    <xf numFmtId="37" fontId="3" fillId="0" borderId="2" xfId="1" applyNumberFormat="1" applyFont="1" applyFill="1" applyBorder="1" applyAlignment="1">
      <alignment horizontal="center" vertical="center" wrapText="1"/>
    </xf>
    <xf numFmtId="166" fontId="8" fillId="2" borderId="0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43" fontId="2" fillId="0" borderId="0" xfId="0" applyNumberFormat="1" applyFont="1" applyFill="1"/>
    <xf numFmtId="164" fontId="9" fillId="0" borderId="0" xfId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0" borderId="0" xfId="1" applyFont="1" applyFill="1"/>
    <xf numFmtId="164" fontId="2" fillId="2" borderId="0" xfId="1" applyFont="1" applyFill="1" applyAlignment="1">
      <alignment horizontal="center"/>
    </xf>
    <xf numFmtId="0" fontId="6" fillId="2" borderId="0" xfId="0" applyFont="1" applyFill="1" applyAlignment="1">
      <alignment vertical="top"/>
    </xf>
    <xf numFmtId="43" fontId="2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43" fontId="2" fillId="0" borderId="0" xfId="0" applyNumberFormat="1" applyFont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wrapText="1"/>
    </xf>
    <xf numFmtId="0" fontId="12" fillId="2" borderId="0" xfId="2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left"/>
    </xf>
    <xf numFmtId="0" fontId="11" fillId="0" borderId="0" xfId="0" applyFont="1" applyBorder="1"/>
  </cellXfs>
  <cellStyles count="3">
    <cellStyle name="Millares" xfId="1" builtinId="3"/>
    <cellStyle name="Normal" xfId="0" builtinId="0"/>
    <cellStyle name="Normal 3" xfId="2" xr:uid="{DC99C617-D2B6-40C6-AD2C-2B31C88E0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1981540</xdr:colOff>
      <xdr:row>2</xdr:row>
      <xdr:rowOff>197903</xdr:rowOff>
    </xdr:from>
    <xdr:to>
      <xdr:col>2</xdr:col>
      <xdr:colOff>465782</xdr:colOff>
      <xdr:row>5</xdr:row>
      <xdr:rowOff>71438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1A6DDBD3-0CF7-4606-80BE-04DAFD73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290" y="597953"/>
          <a:ext cx="2722867" cy="47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Corte%20Semestral%20Junio%202022/EFC%20Junio%202022-%202021%20%20Final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>
        <row r="6">
          <cell r="B6" t="str">
            <v>INSTITUTO GEOGRÁFICO NACIONAL JOSÉ JOAQUÌN HUNGRÌA MORELL</v>
          </cell>
        </row>
        <row r="8">
          <cell r="B8" t="str">
            <v>Al 30 DE JUNIO DEL 2022-2021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C6">
            <v>1932.57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4A5B-35ED-4884-B4F4-DC298D8C8FE0}">
  <dimension ref="B1:I48"/>
  <sheetViews>
    <sheetView showGridLines="0" tabSelected="1" topLeftCell="A19" zoomScale="110" zoomScaleNormal="110" workbookViewId="0">
      <selection activeCell="C43" sqref="C43"/>
    </sheetView>
  </sheetViews>
  <sheetFormatPr baseColWidth="10" defaultColWidth="11.42578125" defaultRowHeight="15.75" x14ac:dyDescent="0.25"/>
  <cols>
    <col min="1" max="1" width="4.28515625" style="1" customWidth="1"/>
    <col min="2" max="2" width="63.5703125" style="1" customWidth="1"/>
    <col min="3" max="3" width="19.85546875" style="1" customWidth="1"/>
    <col min="4" max="4" width="2.28515625" style="1" customWidth="1"/>
    <col min="5" max="5" width="17" style="1" customWidth="1"/>
    <col min="6" max="7" width="16.5703125" style="1" bestFit="1" customWidth="1"/>
    <col min="8" max="8" width="11.42578125" style="1"/>
    <col min="9" max="9" width="17.7109375" style="1" bestFit="1" customWidth="1"/>
    <col min="10" max="16384" width="11.42578125" style="1"/>
  </cols>
  <sheetData>
    <row r="1" spans="2:6" x14ac:dyDescent="0.25">
      <c r="D1" s="2"/>
    </row>
    <row r="2" spans="2:6" x14ac:dyDescent="0.25">
      <c r="D2" s="2"/>
    </row>
    <row r="3" spans="2:6" x14ac:dyDescent="0.25">
      <c r="D3" s="2"/>
    </row>
    <row r="4" spans="2:6" x14ac:dyDescent="0.25">
      <c r="D4" s="2"/>
    </row>
    <row r="5" spans="2:6" x14ac:dyDescent="0.25">
      <c r="D5" s="2"/>
    </row>
    <row r="6" spans="2:6" x14ac:dyDescent="0.25">
      <c r="D6" s="2"/>
    </row>
    <row r="7" spans="2:6" x14ac:dyDescent="0.25">
      <c r="B7" s="3" t="str">
        <f>+'[1]Estado de Situación'!B6:E6</f>
        <v>INSTITUTO GEOGRÁFICO NACIONAL JOSÉ JOAQUÌN HUNGRÌA MORELL</v>
      </c>
      <c r="C7" s="3"/>
      <c r="D7" s="3"/>
      <c r="E7" s="3"/>
    </row>
    <row r="8" spans="2:6" x14ac:dyDescent="0.25">
      <c r="B8" s="3" t="s">
        <v>0</v>
      </c>
      <c r="C8" s="3"/>
      <c r="D8" s="3"/>
      <c r="E8" s="3"/>
    </row>
    <row r="9" spans="2:6" x14ac:dyDescent="0.25">
      <c r="B9" s="3" t="str">
        <f>+'[1]Estado de Situación'!B8:E8</f>
        <v>Al 30 DE JUNIO DEL 2022-2021</v>
      </c>
      <c r="C9" s="3"/>
      <c r="D9" s="3"/>
      <c r="E9" s="3"/>
    </row>
    <row r="10" spans="2:6" x14ac:dyDescent="0.25">
      <c r="B10" s="3" t="s">
        <v>1</v>
      </c>
      <c r="C10" s="3"/>
      <c r="D10" s="3"/>
      <c r="E10" s="3"/>
    </row>
    <row r="11" spans="2:6" x14ac:dyDescent="0.25">
      <c r="C11" s="4">
        <v>2022</v>
      </c>
      <c r="D11" s="4"/>
      <c r="E11" s="4">
        <v>2021</v>
      </c>
    </row>
    <row r="12" spans="2:6" ht="18.75" x14ac:dyDescent="0.3">
      <c r="B12" s="5" t="s">
        <v>2</v>
      </c>
      <c r="C12" s="6"/>
      <c r="D12" s="6"/>
      <c r="E12" s="6"/>
    </row>
    <row r="13" spans="2:6" x14ac:dyDescent="0.25">
      <c r="B13" s="7" t="s">
        <v>3</v>
      </c>
      <c r="C13" s="8">
        <v>231355599.22999999</v>
      </c>
      <c r="D13" s="9"/>
      <c r="E13" s="8">
        <v>33616967</v>
      </c>
      <c r="F13" s="10"/>
    </row>
    <row r="14" spans="2:6" x14ac:dyDescent="0.25">
      <c r="B14" s="7" t="s">
        <v>4</v>
      </c>
      <c r="C14" s="8">
        <v>-25971922.010000002</v>
      </c>
      <c r="D14" s="9"/>
      <c r="E14" s="8">
        <v>-24081881</v>
      </c>
      <c r="F14" s="10"/>
    </row>
    <row r="15" spans="2:6" x14ac:dyDescent="0.25">
      <c r="B15" s="7" t="s">
        <v>5</v>
      </c>
      <c r="C15" s="8">
        <v>-3312439.46</v>
      </c>
      <c r="D15" s="9"/>
      <c r="E15" s="8">
        <v>-2794460</v>
      </c>
      <c r="F15" s="11"/>
    </row>
    <row r="16" spans="2:6" x14ac:dyDescent="0.25">
      <c r="B16" s="7" t="s">
        <v>6</v>
      </c>
      <c r="C16" s="8">
        <v>-845345.09</v>
      </c>
      <c r="D16" s="9"/>
      <c r="E16" s="8">
        <v>-300023</v>
      </c>
      <c r="F16" s="10"/>
    </row>
    <row r="17" spans="2:9" x14ac:dyDescent="0.25">
      <c r="B17" s="7" t="s">
        <v>7</v>
      </c>
      <c r="C17" s="8">
        <v>-3294421.81</v>
      </c>
      <c r="D17" s="9"/>
      <c r="E17" s="8">
        <v>-1742510</v>
      </c>
      <c r="F17" s="11"/>
    </row>
    <row r="18" spans="2:9" x14ac:dyDescent="0.25">
      <c r="B18" s="7" t="s">
        <v>8</v>
      </c>
      <c r="C18" s="8"/>
      <c r="D18" s="9"/>
      <c r="E18" s="8">
        <v>-588368</v>
      </c>
      <c r="F18" s="10"/>
    </row>
    <row r="19" spans="2:9" ht="16.5" thickBot="1" x14ac:dyDescent="0.3">
      <c r="B19" s="12" t="s">
        <v>9</v>
      </c>
      <c r="C19" s="13">
        <f>SUM(C13:C18)</f>
        <v>197931470.85999998</v>
      </c>
      <c r="D19" s="14"/>
      <c r="E19" s="13">
        <f>SUM(E13:E18)</f>
        <v>4109725</v>
      </c>
      <c r="F19" s="10"/>
    </row>
    <row r="20" spans="2:9" x14ac:dyDescent="0.25">
      <c r="B20" s="12"/>
      <c r="C20" s="15"/>
      <c r="D20" s="14"/>
      <c r="E20" s="15"/>
      <c r="F20" s="10"/>
    </row>
    <row r="21" spans="2:9" x14ac:dyDescent="0.25">
      <c r="B21" s="12"/>
      <c r="C21" s="15"/>
      <c r="D21" s="14"/>
      <c r="E21" s="15"/>
      <c r="F21" s="10"/>
    </row>
    <row r="22" spans="2:9" x14ac:dyDescent="0.25">
      <c r="B22" s="12" t="s">
        <v>10</v>
      </c>
      <c r="C22" s="16"/>
      <c r="D22" s="16"/>
      <c r="E22" s="10"/>
      <c r="F22" s="10"/>
    </row>
    <row r="23" spans="2:9" x14ac:dyDescent="0.25">
      <c r="B23" s="12"/>
      <c r="C23" s="17"/>
      <c r="D23" s="16"/>
      <c r="E23" s="18"/>
      <c r="F23" s="10"/>
      <c r="I23" s="19"/>
    </row>
    <row r="24" spans="2:9" x14ac:dyDescent="0.25">
      <c r="B24" s="20" t="s">
        <v>11</v>
      </c>
      <c r="C24" s="8">
        <v>-547668.75</v>
      </c>
      <c r="D24" s="21"/>
      <c r="E24" s="22">
        <v>0</v>
      </c>
      <c r="F24" s="10"/>
    </row>
    <row r="25" spans="2:9" ht="16.5" thickBot="1" x14ac:dyDescent="0.3">
      <c r="B25" s="12" t="s">
        <v>12</v>
      </c>
      <c r="C25" s="13">
        <f>+C24</f>
        <v>-547668.75</v>
      </c>
      <c r="D25" s="23"/>
      <c r="E25" s="24">
        <f>SUM(E23:E24)</f>
        <v>0</v>
      </c>
      <c r="F25" s="10"/>
      <c r="I25" s="19"/>
    </row>
    <row r="26" spans="2:9" x14ac:dyDescent="0.25">
      <c r="B26" s="12"/>
      <c r="C26" s="25"/>
      <c r="D26" s="23"/>
      <c r="E26" s="26"/>
      <c r="F26" s="10"/>
    </row>
    <row r="27" spans="2:9" ht="31.5" x14ac:dyDescent="0.25">
      <c r="B27" s="27" t="s">
        <v>13</v>
      </c>
      <c r="C27" s="8">
        <f>+C19+C25</f>
        <v>197383802.10999998</v>
      </c>
      <c r="D27" s="28"/>
      <c r="E27" s="28">
        <v>9476200</v>
      </c>
      <c r="F27" s="29"/>
      <c r="G27" s="30"/>
    </row>
    <row r="28" spans="2:9" x14ac:dyDescent="0.25">
      <c r="B28" s="20" t="s">
        <v>14</v>
      </c>
      <c r="C28" s="8">
        <f>15481236.75+'[1]Notas 7-18'!C6</f>
        <v>15483169.32</v>
      </c>
      <c r="D28" s="21"/>
      <c r="E28" s="21">
        <v>10506798</v>
      </c>
      <c r="F28" s="31"/>
      <c r="G28" s="32"/>
      <c r="I28" s="33"/>
    </row>
    <row r="29" spans="2:9" ht="16.5" thickBot="1" x14ac:dyDescent="0.3">
      <c r="B29" s="34" t="s">
        <v>15</v>
      </c>
      <c r="C29" s="35">
        <f>SUM(C27:C28)</f>
        <v>212866971.42999998</v>
      </c>
      <c r="D29" s="36"/>
      <c r="E29" s="37">
        <f>SUM(E27:E28)</f>
        <v>19982998</v>
      </c>
      <c r="F29" s="38"/>
      <c r="G29" s="32"/>
      <c r="I29" s="33"/>
    </row>
    <row r="30" spans="2:9" ht="16.5" thickTop="1" x14ac:dyDescent="0.25">
      <c r="B30" s="34"/>
      <c r="C30" s="39"/>
      <c r="D30" s="40"/>
      <c r="E30" s="10"/>
      <c r="F30" s="41"/>
      <c r="I30" s="19"/>
    </row>
    <row r="31" spans="2:9" x14ac:dyDescent="0.25">
      <c r="B31" s="34"/>
      <c r="C31" s="42"/>
      <c r="D31" s="40"/>
      <c r="E31" s="10"/>
      <c r="I31" s="19"/>
    </row>
    <row r="32" spans="2:9" x14ac:dyDescent="0.25">
      <c r="B32" s="43" t="s">
        <v>16</v>
      </c>
      <c r="C32" s="42"/>
      <c r="D32" s="44"/>
      <c r="E32" s="38"/>
      <c r="I32" s="19"/>
    </row>
    <row r="33" spans="2:9" x14ac:dyDescent="0.25">
      <c r="B33" s="45"/>
      <c r="C33" s="33"/>
    </row>
    <row r="34" spans="2:9" x14ac:dyDescent="0.25">
      <c r="G34" s="33"/>
      <c r="I34" s="19"/>
    </row>
    <row r="35" spans="2:9" x14ac:dyDescent="0.25">
      <c r="G35" s="33"/>
      <c r="I35" s="19"/>
    </row>
    <row r="36" spans="2:9" x14ac:dyDescent="0.25">
      <c r="E36" s="46"/>
    </row>
    <row r="37" spans="2:9" x14ac:dyDescent="0.25">
      <c r="I37" s="19"/>
    </row>
    <row r="38" spans="2:9" x14ac:dyDescent="0.25">
      <c r="B38" s="45"/>
      <c r="D38" s="2"/>
    </row>
    <row r="39" spans="2:9" x14ac:dyDescent="0.25">
      <c r="B39" s="47" t="s">
        <v>17</v>
      </c>
      <c r="C39" s="48" t="s">
        <v>18</v>
      </c>
      <c r="D39" s="48"/>
      <c r="E39" s="48"/>
    </row>
    <row r="40" spans="2:9" x14ac:dyDescent="0.25">
      <c r="B40" s="49" t="s">
        <v>19</v>
      </c>
      <c r="C40" s="50" t="s">
        <v>20</v>
      </c>
      <c r="D40" s="50"/>
      <c r="E40" s="50"/>
    </row>
    <row r="41" spans="2:9" x14ac:dyDescent="0.25">
      <c r="B41" s="47" t="s">
        <v>21</v>
      </c>
      <c r="C41" s="51" t="s">
        <v>22</v>
      </c>
      <c r="D41" s="51"/>
      <c r="E41" s="51"/>
      <c r="I41" s="19"/>
    </row>
    <row r="42" spans="2:9" x14ac:dyDescent="0.25">
      <c r="B42" s="47"/>
      <c r="C42" s="47"/>
      <c r="D42" s="47"/>
      <c r="E42" s="47"/>
      <c r="I42" s="19"/>
    </row>
    <row r="43" spans="2:9" x14ac:dyDescent="0.25">
      <c r="B43" s="52"/>
      <c r="C43" s="47"/>
      <c r="D43" s="47"/>
      <c r="E43" s="47"/>
      <c r="I43" s="19"/>
    </row>
    <row r="44" spans="2:9" x14ac:dyDescent="0.25">
      <c r="B44" s="53"/>
      <c r="C44" s="53"/>
      <c r="D44" s="53"/>
      <c r="E44" s="53"/>
    </row>
    <row r="45" spans="2:9" x14ac:dyDescent="0.25">
      <c r="B45" s="47" t="s">
        <v>18</v>
      </c>
      <c r="C45" s="48" t="s">
        <v>23</v>
      </c>
      <c r="D45" s="48"/>
      <c r="E45" s="48"/>
      <c r="I45" s="19"/>
    </row>
    <row r="46" spans="2:9" x14ac:dyDescent="0.25">
      <c r="B46" s="49" t="s">
        <v>24</v>
      </c>
      <c r="C46" s="50" t="s">
        <v>25</v>
      </c>
      <c r="D46" s="50"/>
      <c r="E46" s="50"/>
    </row>
    <row r="47" spans="2:9" x14ac:dyDescent="0.25">
      <c r="B47" s="47" t="s">
        <v>26</v>
      </c>
      <c r="C47" s="51" t="s">
        <v>27</v>
      </c>
      <c r="D47" s="51"/>
      <c r="E47" s="51"/>
    </row>
    <row r="48" spans="2:9" x14ac:dyDescent="0.25">
      <c r="D48" s="2"/>
    </row>
  </sheetData>
  <mergeCells count="10">
    <mergeCell ref="C41:E41"/>
    <mergeCell ref="C45:E45"/>
    <mergeCell ref="C46:E46"/>
    <mergeCell ref="C47:E47"/>
    <mergeCell ref="B7:E7"/>
    <mergeCell ref="B8:E8"/>
    <mergeCell ref="B9:E9"/>
    <mergeCell ref="B10:E10"/>
    <mergeCell ref="C39:E39"/>
    <mergeCell ref="C40:E40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Evelin Castro</cp:lastModifiedBy>
  <dcterms:created xsi:type="dcterms:W3CDTF">2022-07-15T18:23:06Z</dcterms:created>
  <dcterms:modified xsi:type="dcterms:W3CDTF">2022-07-15T18:23:44Z</dcterms:modified>
</cp:coreProperties>
</file>