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Contabiliadad\Junio 2023\SISANOC\"/>
    </mc:Choice>
  </mc:AlternateContent>
  <xr:revisionPtr revIDLastSave="0" documentId="13_ncr:1_{43BB37D1-699E-4706-B15D-D95B301D51F5}" xr6:coauthVersionLast="36" xr6:coauthVersionMax="36" xr10:uidLastSave="{00000000-0000-0000-0000-000000000000}"/>
  <bookViews>
    <workbookView xWindow="0" yWindow="0" windowWidth="28800" windowHeight="11625" xr2:uid="{C0D7F601-1440-4DFC-BE93-749788C75000}"/>
  </bookViews>
  <sheets>
    <sheet name="Estado de Situació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F28" i="1"/>
  <c r="C29" i="1"/>
  <c r="C24" i="1"/>
  <c r="C19" i="1"/>
  <c r="C25" i="1" l="1"/>
  <c r="E24" i="1"/>
  <c r="E19" i="1"/>
  <c r="E29" i="1"/>
  <c r="E35" i="1" s="1"/>
  <c r="C34" i="1"/>
  <c r="C35" i="1" s="1"/>
  <c r="E25" i="1" l="1"/>
</calcChain>
</file>

<file path=xl/sharedStrings.xml><?xml version="1.0" encoding="utf-8"?>
<sst xmlns="http://schemas.openxmlformats.org/spreadsheetml/2006/main" count="37" uniqueCount="37">
  <si>
    <t>INSTITUTO GEOGRÁFICO NACIONAL JOSÉ JOAQUÌN HUNGRÌA MORELL</t>
  </si>
  <si>
    <t>Estado de Situación Financiera</t>
  </si>
  <si>
    <t>Al 30 DE JUNIO DEL 2023-2022</t>
  </si>
  <si>
    <t>Saldo al 31 de diciembre 2021</t>
  </si>
  <si>
    <t>Activos</t>
  </si>
  <si>
    <t>Activos corrientes</t>
  </si>
  <si>
    <t xml:space="preserve">Efectivo y equivalente de efectivo (Notas 7) </t>
  </si>
  <si>
    <t>Inventarios (Nota 08)</t>
  </si>
  <si>
    <t>Cuenta por cobrar a corto plazo (Nota 09)</t>
  </si>
  <si>
    <t>Pagos anticipados (Nota 10)</t>
  </si>
  <si>
    <t>Total activos corrientes</t>
  </si>
  <si>
    <t>Activos no corrientes</t>
  </si>
  <si>
    <t>Propiedad, planta y equipo neto (Nota 11)</t>
  </si>
  <si>
    <t>Activos intangibles (Nota 12)</t>
  </si>
  <si>
    <t>Total activos no corrientes</t>
  </si>
  <si>
    <t>Total activos</t>
  </si>
  <si>
    <t>Pasivos corrientes</t>
  </si>
  <si>
    <t>Cuentas por pagar (Nota 13)</t>
  </si>
  <si>
    <t>Total pasivos</t>
  </si>
  <si>
    <t>Activos Netos/Patrimonio (Nota 14)</t>
  </si>
  <si>
    <t xml:space="preserve">Resultados positivos (ahorro)/negativo (desahorro) </t>
  </si>
  <si>
    <t>Resultado acumulado</t>
  </si>
  <si>
    <t>Patrimonio Neto</t>
  </si>
  <si>
    <t>Total Activos Netos/Patrimonio mas Pasivos</t>
  </si>
  <si>
    <t>Las notas en la pagina de 7 a 14 son parte integral de estos Estados Financieros.</t>
  </si>
  <si>
    <t xml:space="preserve"> Aprobado Por:</t>
  </si>
  <si>
    <t>Revisado Por:</t>
  </si>
  <si>
    <t>Bolívar Matías Troncoso Morales</t>
  </si>
  <si>
    <t>María Lajara Herrera De Ruiz</t>
  </si>
  <si>
    <t>Director General</t>
  </si>
  <si>
    <t xml:space="preserve">  Enc.  Administrativa Financiera </t>
  </si>
  <si>
    <t>Revisado por:</t>
  </si>
  <si>
    <t>Preparado Por:</t>
  </si>
  <si>
    <t xml:space="preserve"> Brenda Y. Matos De Ogando</t>
  </si>
  <si>
    <t>Evelin Maria Castro</t>
  </si>
  <si>
    <t>Enc. De Contabilidad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</si>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</sst>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theme="1"/>
      <name val="Times New Roman"/>
      <family val="1"/>
    </font>
    <font>
      <b/>
      <sz val="11"/>
      <color indexed="8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3" fillId="0" borderId="0" xfId="0" applyFont="1"/>
    <xf numFmtId="164" fontId="3" fillId="0" borderId="0" xfId="1" applyFont="1"/>
    <xf numFmtId="3" fontId="4" fillId="0" borderId="0" xfId="0" applyNumberFormat="1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6" fillId="0" borderId="0" xfId="0" applyFont="1" applyAlignment="1">
      <alignment horizontal="left" vertical="center" wrapText="1" indent="1"/>
    </xf>
    <xf numFmtId="165" fontId="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Border="1" applyAlignment="1">
      <alignment horizontal="center" vertical="center" wrapText="1"/>
    </xf>
    <xf numFmtId="165" fontId="6" fillId="0" borderId="0" xfId="1" applyNumberFormat="1" applyFont="1" applyFill="1" applyAlignment="1">
      <alignment horizontal="center" vertical="center" wrapText="1"/>
    </xf>
    <xf numFmtId="165" fontId="3" fillId="0" borderId="0" xfId="0" applyNumberFormat="1" applyFont="1" applyFill="1"/>
    <xf numFmtId="165" fontId="3" fillId="0" borderId="0" xfId="0" applyNumberFormat="1" applyFont="1"/>
    <xf numFmtId="165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4" fontId="8" fillId="0" borderId="0" xfId="1" applyFont="1"/>
    <xf numFmtId="165" fontId="2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165" fontId="6" fillId="0" borderId="0" xfId="1" applyNumberFormat="1" applyFont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Fill="1" applyAlignment="1">
      <alignment horizontal="right" vertical="center" wrapText="1"/>
    </xf>
    <xf numFmtId="43" fontId="3" fillId="0" borderId="0" xfId="0" applyNumberFormat="1" applyFont="1" applyFill="1"/>
    <xf numFmtId="0" fontId="2" fillId="0" borderId="0" xfId="0" applyFont="1" applyAlignment="1">
      <alignment horizontal="left" vertical="center" wrapText="1" indent="1"/>
    </xf>
    <xf numFmtId="0" fontId="9" fillId="0" borderId="0" xfId="0" applyFont="1" applyFill="1"/>
    <xf numFmtId="165" fontId="9" fillId="0" borderId="0" xfId="0" applyNumberFormat="1" applyFont="1"/>
    <xf numFmtId="0" fontId="9" fillId="0" borderId="0" xfId="0" applyFont="1"/>
    <xf numFmtId="164" fontId="9" fillId="0" borderId="0" xfId="1" applyFont="1"/>
    <xf numFmtId="164" fontId="3" fillId="0" borderId="0" xfId="1" applyFont="1" applyFill="1"/>
    <xf numFmtId="165" fontId="8" fillId="0" borderId="0" xfId="0" applyNumberFormat="1" applyFont="1"/>
    <xf numFmtId="0" fontId="3" fillId="0" borderId="0" xfId="0" applyFont="1" applyBorder="1"/>
    <xf numFmtId="165" fontId="8" fillId="0" borderId="0" xfId="0" applyNumberFormat="1" applyFont="1" applyFill="1"/>
    <xf numFmtId="0" fontId="6" fillId="0" borderId="0" xfId="0" applyFont="1" applyFill="1" applyAlignment="1">
      <alignment vertical="center"/>
    </xf>
    <xf numFmtId="0" fontId="8" fillId="0" borderId="0" xfId="0" applyFont="1" applyFill="1"/>
    <xf numFmtId="0" fontId="11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left"/>
    </xf>
    <xf numFmtId="0" fontId="11" fillId="0" borderId="0" xfId="0" applyFont="1" applyBorder="1"/>
    <xf numFmtId="0" fontId="13" fillId="2" borderId="0" xfId="2" applyFont="1" applyFill="1" applyBorder="1" applyAlignment="1">
      <alignment horizontal="left"/>
    </xf>
    <xf numFmtId="37" fontId="6" fillId="0" borderId="0" xfId="1" applyNumberFormat="1" applyFont="1" applyAlignment="1">
      <alignment horizontal="right" vertical="center" wrapText="1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3" xfId="2" xr:uid="{377D3875-0B87-4F6B-A0AC-987B005B56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2687902</xdr:colOff>
      <xdr:row>0</xdr:row>
      <xdr:rowOff>197420</xdr:rowOff>
    </xdr:from>
    <xdr:to>
      <xdr:col>2</xdr:col>
      <xdr:colOff>528902</xdr:colOff>
      <xdr:row>3</xdr:row>
      <xdr:rowOff>201496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963ACEE9-EEC8-4201-950F-9AA69B63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4627" y="197420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Contabiliadad/Junio%202023/Copia%20de%20Corte%20semestral%20enero-junio%202023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  <sheetName val="Cuentas por pag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J25">
            <v>839263.19000000006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50559-56D5-4001-BF58-1FE1184D2A7E}">
  <sheetPr>
    <tabColor theme="3" tint="0.79998168889431442"/>
  </sheetPr>
  <dimension ref="B6:L52"/>
  <sheetViews>
    <sheetView showGridLines="0" tabSelected="1" topLeftCell="A4" zoomScale="80" zoomScaleNormal="80" workbookViewId="0">
      <selection activeCell="B28" sqref="B28"/>
    </sheetView>
  </sheetViews>
  <sheetFormatPr baseColWidth="10" defaultColWidth="11.42578125" defaultRowHeight="15.75" x14ac:dyDescent="0.25"/>
  <cols>
    <col min="1" max="1" width="7" style="1" customWidth="1"/>
    <col min="2" max="2" width="53.7109375" style="1" customWidth="1"/>
    <col min="3" max="3" width="20.5703125" style="1" customWidth="1"/>
    <col min="4" max="4" width="3" style="50" customWidth="1"/>
    <col min="5" max="5" width="20.5703125" style="1" customWidth="1"/>
    <col min="6" max="6" width="8.28515625" style="1" customWidth="1"/>
    <col min="7" max="7" width="16.7109375" style="1" bestFit="1" customWidth="1"/>
    <col min="8" max="8" width="11.42578125" style="1"/>
    <col min="9" max="9" width="17.7109375" style="2" bestFit="1" customWidth="1"/>
    <col min="10" max="11" width="11.42578125" style="1"/>
    <col min="12" max="12" width="13.7109375" style="1" customWidth="1"/>
    <col min="13" max="16384" width="11.42578125" style="1"/>
  </cols>
  <sheetData>
    <row r="6" spans="2:9" x14ac:dyDescent="0.25">
      <c r="B6" s="63" t="s">
        <v>0</v>
      </c>
      <c r="C6" s="63"/>
      <c r="D6" s="63"/>
      <c r="E6" s="63"/>
    </row>
    <row r="7" spans="2:9" x14ac:dyDescent="0.25">
      <c r="B7" s="63" t="s">
        <v>1</v>
      </c>
      <c r="C7" s="63"/>
      <c r="D7" s="63"/>
      <c r="E7" s="63"/>
    </row>
    <row r="8" spans="2:9" x14ac:dyDescent="0.25">
      <c r="B8" s="63" t="s">
        <v>2</v>
      </c>
      <c r="C8" s="63"/>
      <c r="D8" s="63"/>
      <c r="E8" s="63"/>
    </row>
    <row r="9" spans="2:9" x14ac:dyDescent="0.25">
      <c r="B9" s="63" t="s">
        <v>3</v>
      </c>
      <c r="C9" s="63"/>
      <c r="D9" s="63"/>
      <c r="E9" s="64"/>
      <c r="I9" s="3"/>
    </row>
    <row r="10" spans="2:9" x14ac:dyDescent="0.25">
      <c r="B10" s="4"/>
      <c r="C10" s="4"/>
      <c r="D10" s="4"/>
      <c r="E10" s="4"/>
    </row>
    <row r="11" spans="2:9" x14ac:dyDescent="0.25">
      <c r="B11" s="4"/>
      <c r="C11" s="4"/>
      <c r="D11" s="5"/>
      <c r="E11" s="6"/>
    </row>
    <row r="12" spans="2:9" ht="12.75" customHeight="1" x14ac:dyDescent="0.25">
      <c r="B12" s="7"/>
      <c r="C12" s="8">
        <v>2023</v>
      </c>
      <c r="D12" s="9"/>
      <c r="E12" s="10">
        <v>2022</v>
      </c>
    </row>
    <row r="13" spans="2:9" x14ac:dyDescent="0.25">
      <c r="B13" s="11" t="s">
        <v>4</v>
      </c>
      <c r="C13" s="7"/>
      <c r="D13" s="12"/>
      <c r="E13" s="13"/>
      <c r="F13" s="14"/>
    </row>
    <row r="14" spans="2:9" x14ac:dyDescent="0.25">
      <c r="B14" s="11" t="s">
        <v>5</v>
      </c>
      <c r="C14" s="7"/>
      <c r="D14" s="12"/>
      <c r="E14" s="13"/>
      <c r="F14" s="14"/>
    </row>
    <row r="15" spans="2:9" x14ac:dyDescent="0.25">
      <c r="B15" s="15" t="s">
        <v>6</v>
      </c>
      <c r="C15" s="16">
        <v>292995636.63999999</v>
      </c>
      <c r="D15" s="17"/>
      <c r="E15" s="18">
        <v>213741527.41999999</v>
      </c>
      <c r="F15" s="19"/>
      <c r="G15" s="20"/>
    </row>
    <row r="16" spans="2:9" x14ac:dyDescent="0.25">
      <c r="B16" s="15" t="s">
        <v>7</v>
      </c>
      <c r="C16" s="16">
        <v>915871.73</v>
      </c>
      <c r="D16" s="16"/>
      <c r="E16" s="18">
        <v>991955.42</v>
      </c>
      <c r="F16" s="19"/>
    </row>
    <row r="17" spans="2:12" x14ac:dyDescent="0.25">
      <c r="B17" s="15" t="s">
        <v>8</v>
      </c>
      <c r="C17" s="16">
        <v>5633116</v>
      </c>
      <c r="D17" s="16"/>
      <c r="E17" s="18">
        <v>0</v>
      </c>
      <c r="F17" s="19"/>
    </row>
    <row r="18" spans="2:12" x14ac:dyDescent="0.25">
      <c r="B18" s="15" t="s">
        <v>9</v>
      </c>
      <c r="C18" s="21">
        <v>1466386.15</v>
      </c>
      <c r="D18" s="17"/>
      <c r="E18" s="22">
        <v>805241.02</v>
      </c>
      <c r="F18" s="14"/>
    </row>
    <row r="19" spans="2:12" x14ac:dyDescent="0.25">
      <c r="B19" s="11" t="s">
        <v>10</v>
      </c>
      <c r="C19" s="23">
        <f>SUM(C15:C18)</f>
        <v>301011010.51999998</v>
      </c>
      <c r="D19" s="24"/>
      <c r="E19" s="25">
        <f>SUM(E15:E18)</f>
        <v>215538723.85999998</v>
      </c>
      <c r="F19" s="14"/>
    </row>
    <row r="20" spans="2:12" ht="6.75" customHeight="1" x14ac:dyDescent="0.25">
      <c r="B20" s="11"/>
      <c r="C20" s="26"/>
      <c r="D20" s="24"/>
      <c r="E20" s="27"/>
      <c r="F20" s="14"/>
    </row>
    <row r="21" spans="2:12" x14ac:dyDescent="0.25">
      <c r="B21" s="11" t="s">
        <v>11</v>
      </c>
      <c r="C21" s="28"/>
      <c r="D21" s="29"/>
      <c r="E21" s="30"/>
      <c r="F21" s="14"/>
    </row>
    <row r="22" spans="2:12" x14ac:dyDescent="0.25">
      <c r="B22" s="15" t="s">
        <v>12</v>
      </c>
      <c r="C22" s="16">
        <v>3983304.34</v>
      </c>
      <c r="D22" s="17"/>
      <c r="E22" s="18">
        <v>6076462.4199999999</v>
      </c>
      <c r="F22" s="14"/>
    </row>
    <row r="23" spans="2:12" x14ac:dyDescent="0.25">
      <c r="B23" s="15" t="s">
        <v>13</v>
      </c>
      <c r="C23" s="16">
        <v>647725.09</v>
      </c>
      <c r="D23" s="17"/>
      <c r="E23" s="18">
        <v>669711.61</v>
      </c>
      <c r="F23" s="14"/>
    </row>
    <row r="24" spans="2:12" x14ac:dyDescent="0.25">
      <c r="B24" s="11" t="s">
        <v>14</v>
      </c>
      <c r="C24" s="23">
        <f>SUM(C22:C23)</f>
        <v>4631029.43</v>
      </c>
      <c r="D24" s="24"/>
      <c r="E24" s="25">
        <f>SUM(E22:E23)</f>
        <v>6746174.0300000003</v>
      </c>
      <c r="F24" s="14"/>
      <c r="L24" s="2"/>
    </row>
    <row r="25" spans="2:12" ht="16.5" thickBot="1" x14ac:dyDescent="0.3">
      <c r="B25" s="11" t="s">
        <v>15</v>
      </c>
      <c r="C25" s="31">
        <f>+C19+C24</f>
        <v>305642039.94999999</v>
      </c>
      <c r="D25" s="24"/>
      <c r="E25" s="32">
        <f>+E19+E24</f>
        <v>222284897.88999999</v>
      </c>
      <c r="F25" s="14"/>
      <c r="L25" s="33"/>
    </row>
    <row r="26" spans="2:12" ht="16.5" thickTop="1" x14ac:dyDescent="0.25">
      <c r="B26" s="11"/>
      <c r="C26" s="24"/>
      <c r="D26" s="24"/>
      <c r="E26" s="34"/>
      <c r="F26" s="14"/>
    </row>
    <row r="27" spans="2:12" x14ac:dyDescent="0.25">
      <c r="B27" s="11" t="s">
        <v>16</v>
      </c>
      <c r="C27" s="35"/>
      <c r="D27" s="36"/>
      <c r="E27" s="37"/>
      <c r="F27" s="14"/>
    </row>
    <row r="28" spans="2:12" x14ac:dyDescent="0.25">
      <c r="B28" s="38" t="s">
        <v>17</v>
      </c>
      <c r="C28" s="39">
        <v>9268197.5800000001</v>
      </c>
      <c r="D28" s="40"/>
      <c r="E28" s="41">
        <v>839263.19</v>
      </c>
      <c r="F28" s="42">
        <f>+E28-'[1]Cuentas por pagar'!J25</f>
        <v>0</v>
      </c>
    </row>
    <row r="29" spans="2:12" x14ac:dyDescent="0.25">
      <c r="B29" s="11" t="s">
        <v>18</v>
      </c>
      <c r="C29" s="23">
        <f>SUM(C28)</f>
        <v>9268197.5800000001</v>
      </c>
      <c r="D29" s="24"/>
      <c r="E29" s="25">
        <f>SUM(E28)</f>
        <v>839263.19</v>
      </c>
      <c r="F29" s="14"/>
      <c r="G29" s="20"/>
    </row>
    <row r="30" spans="2:12" x14ac:dyDescent="0.25">
      <c r="B30" s="11"/>
      <c r="C30" s="26"/>
      <c r="D30" s="24"/>
      <c r="E30" s="27"/>
      <c r="F30" s="14"/>
    </row>
    <row r="31" spans="2:12" x14ac:dyDescent="0.25">
      <c r="B31" s="11" t="s">
        <v>19</v>
      </c>
      <c r="C31" s="35"/>
      <c r="D31" s="36"/>
      <c r="E31" s="37"/>
      <c r="F31" s="14"/>
    </row>
    <row r="32" spans="2:12" x14ac:dyDescent="0.25">
      <c r="B32" s="15" t="s">
        <v>20</v>
      </c>
      <c r="C32" s="59">
        <v>-57406863.590000004</v>
      </c>
      <c r="D32" s="17"/>
      <c r="E32" s="18">
        <v>194425558.86000001</v>
      </c>
      <c r="F32" s="14"/>
    </row>
    <row r="33" spans="2:9" x14ac:dyDescent="0.25">
      <c r="B33" s="15" t="s">
        <v>21</v>
      </c>
      <c r="C33" s="16">
        <v>353780705.95999998</v>
      </c>
      <c r="D33" s="17"/>
      <c r="E33" s="18">
        <v>27020075.829999998</v>
      </c>
      <c r="F33" s="14"/>
    </row>
    <row r="34" spans="2:9" s="46" customFormat="1" x14ac:dyDescent="0.25">
      <c r="B34" s="43" t="s">
        <v>22</v>
      </c>
      <c r="C34" s="23">
        <f>SUM(C32:C33)</f>
        <v>296373842.37</v>
      </c>
      <c r="D34" s="24"/>
      <c r="E34" s="25">
        <f>SUM(E32:E33)</f>
        <v>221445634.69</v>
      </c>
      <c r="F34" s="44"/>
      <c r="G34" s="45"/>
      <c r="I34" s="47"/>
    </row>
    <row r="35" spans="2:9" ht="16.5" thickBot="1" x14ac:dyDescent="0.3">
      <c r="B35" s="11" t="s">
        <v>23</v>
      </c>
      <c r="C35" s="31">
        <f>SUM(C29+C34)</f>
        <v>305642039.94999999</v>
      </c>
      <c r="D35" s="24"/>
      <c r="E35" s="32">
        <f>SUM(E29+E34)</f>
        <v>222284897.88</v>
      </c>
      <c r="F35" s="14"/>
    </row>
    <row r="36" spans="2:9" ht="16.5" thickTop="1" x14ac:dyDescent="0.25">
      <c r="C36" s="2"/>
      <c r="D36" s="20"/>
      <c r="E36" s="48"/>
      <c r="F36" s="14"/>
    </row>
    <row r="37" spans="2:9" x14ac:dyDescent="0.25">
      <c r="C37" s="49"/>
      <c r="E37" s="51"/>
      <c r="F37" s="14"/>
    </row>
    <row r="38" spans="2:9" x14ac:dyDescent="0.25">
      <c r="B38" s="52" t="s">
        <v>24</v>
      </c>
    </row>
    <row r="40" spans="2:9" x14ac:dyDescent="0.25">
      <c r="B40" s="53"/>
    </row>
    <row r="41" spans="2:9" x14ac:dyDescent="0.25">
      <c r="B41"/>
    </row>
    <row r="43" spans="2:9" x14ac:dyDescent="0.25">
      <c r="B43" s="54" t="s">
        <v>25</v>
      </c>
      <c r="C43" s="61" t="s">
        <v>26</v>
      </c>
      <c r="D43" s="61"/>
      <c r="E43" s="61"/>
    </row>
    <row r="44" spans="2:9" x14ac:dyDescent="0.25">
      <c r="B44" s="55" t="s">
        <v>27</v>
      </c>
      <c r="C44" s="62" t="s">
        <v>28</v>
      </c>
      <c r="D44" s="62"/>
      <c r="E44" s="62"/>
    </row>
    <row r="45" spans="2:9" x14ac:dyDescent="0.25">
      <c r="B45" s="54" t="s">
        <v>29</v>
      </c>
      <c r="C45" s="60" t="s">
        <v>30</v>
      </c>
      <c r="D45" s="60"/>
      <c r="E45" s="60"/>
    </row>
    <row r="46" spans="2:9" x14ac:dyDescent="0.25">
      <c r="B46" s="54"/>
      <c r="C46" s="54"/>
      <c r="D46" s="54"/>
      <c r="E46" s="54"/>
    </row>
    <row r="47" spans="2:9" x14ac:dyDescent="0.25">
      <c r="B47" s="56"/>
      <c r="C47" s="54"/>
      <c r="D47" s="54"/>
      <c r="E47" s="54"/>
    </row>
    <row r="48" spans="2:9" x14ac:dyDescent="0.25">
      <c r="B48" s="57"/>
      <c r="C48" s="57"/>
      <c r="D48" s="57"/>
      <c r="E48" s="57"/>
    </row>
    <row r="49" spans="2:5" x14ac:dyDescent="0.25">
      <c r="B49" s="54" t="s">
        <v>31</v>
      </c>
      <c r="C49" s="61" t="s">
        <v>32</v>
      </c>
      <c r="D49" s="61"/>
      <c r="E49" s="61"/>
    </row>
    <row r="50" spans="2:5" x14ac:dyDescent="0.25">
      <c r="B50" s="55" t="s">
        <v>33</v>
      </c>
      <c r="C50" s="62" t="s">
        <v>34</v>
      </c>
      <c r="D50" s="62"/>
      <c r="E50" s="62"/>
    </row>
    <row r="51" spans="2:5" x14ac:dyDescent="0.25">
      <c r="B51" s="54" t="s">
        <v>35</v>
      </c>
      <c r="C51" s="60" t="s">
        <v>36</v>
      </c>
      <c r="D51" s="60"/>
      <c r="E51" s="60"/>
    </row>
    <row r="52" spans="2:5" ht="26.25" x14ac:dyDescent="0.4">
      <c r="B52" s="58"/>
    </row>
  </sheetData>
  <mergeCells count="10">
    <mergeCell ref="C45:E45"/>
    <mergeCell ref="C49:E49"/>
    <mergeCell ref="C50:E50"/>
    <mergeCell ref="C51:E51"/>
    <mergeCell ref="B6:E6"/>
    <mergeCell ref="B7:E7"/>
    <mergeCell ref="B8:E8"/>
    <mergeCell ref="B9:E9"/>
    <mergeCell ref="C43:E43"/>
    <mergeCell ref="C44:E44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2023-07-17T19:08:13Z</cp:lastPrinted>
  <dcterms:created xsi:type="dcterms:W3CDTF">2023-07-17T19:06:02Z</dcterms:created>
  <dcterms:modified xsi:type="dcterms:W3CDTF">2023-07-19T17:03:28Z</dcterms:modified>
</cp:coreProperties>
</file>