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4\OAI 2024\3- MARZO\CONTABILIDAD\"/>
    </mc:Choice>
  </mc:AlternateContent>
  <xr:revisionPtr revIDLastSave="0" documentId="8_{F0CFED13-FC0D-4122-93E0-E318A3FA0E98}" xr6:coauthVersionLast="36" xr6:coauthVersionMax="36" xr10:uidLastSave="{00000000-0000-0000-0000-000000000000}"/>
  <bookViews>
    <workbookView xWindow="0" yWindow="0" windowWidth="25185" windowHeight="12195" xr2:uid="{B44AAC49-A4FE-4111-A5B8-60E7C664D105}"/>
  </bookViews>
  <sheets>
    <sheet name="Publicacion " sheetId="1" r:id="rId1"/>
  </sheets>
  <definedNames>
    <definedName name="_xlnm._FilterDatabase" localSheetId="0" hidden="1">'Publicacion '!$B$8:$H$293</definedName>
    <definedName name="_xlnm.Print_Titles" localSheetId="0">'Publicacion 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8" i="1" l="1"/>
  <c r="D237" i="1"/>
  <c r="D236" i="1"/>
  <c r="D235" i="1"/>
  <c r="H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H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H153" i="1"/>
  <c r="D123" i="1"/>
  <c r="D93" i="1"/>
  <c r="D92" i="1"/>
  <c r="D91" i="1"/>
  <c r="D89" i="1"/>
  <c r="D41" i="1"/>
  <c r="H240" i="1" l="1"/>
</calcChain>
</file>

<file path=xl/sharedStrings.xml><?xml version="1.0" encoding="utf-8"?>
<sst xmlns="http://schemas.openxmlformats.org/spreadsheetml/2006/main" count="764" uniqueCount="427">
  <si>
    <t>INSTITUTO GEOGRÁFICO NACIONAL JOSÉ JOAQUÌN HUNGRÌA MORELL</t>
  </si>
  <si>
    <t>INVENTARIO DE ALMACÉN</t>
  </si>
  <si>
    <t>AL 30  DE MARZO 2024</t>
  </si>
  <si>
    <t>VALORES EN RD $</t>
  </si>
  <si>
    <t xml:space="preserve">MATERIALES Y SUMINISTRO DE OFICINA </t>
  </si>
  <si>
    <t>ITEM</t>
  </si>
  <si>
    <t>FECHA ADQ.</t>
  </si>
  <si>
    <t>FECHA  REG.</t>
  </si>
  <si>
    <t>CÓDIGO</t>
  </si>
  <si>
    <t>DESCRIPCIÓN</t>
  </si>
  <si>
    <t>CANTIDAD</t>
  </si>
  <si>
    <t>VALOR</t>
  </si>
  <si>
    <t>MEDIDA</t>
  </si>
  <si>
    <t>ALM-BAN-002</t>
  </si>
  <si>
    <t xml:space="preserve">BANDEJA DE METAL PARA ESCRITORIO </t>
  </si>
  <si>
    <t>UNIDAD</t>
  </si>
  <si>
    <t>ALM-BAN-001</t>
  </si>
  <si>
    <t>BANDEJA DE METAL PARA ESCRITORIO (2/1)</t>
  </si>
  <si>
    <t>27/11/2020</t>
  </si>
  <si>
    <t>22/12/2020</t>
  </si>
  <si>
    <t>ALM-BOR-001</t>
  </si>
  <si>
    <t>BORRA DE LECHE PEQUEÑA</t>
  </si>
  <si>
    <t>ALM-CART-001</t>
  </si>
  <si>
    <t>CARATULAS DE CD</t>
  </si>
  <si>
    <t>ALM-CAR-003</t>
  </si>
  <si>
    <t>CARPETA POINTER  3 ARGOLLAS  NO. 2 (BLANCA).</t>
  </si>
  <si>
    <t>ALM-CAR-004</t>
  </si>
  <si>
    <t>CARPETA POINTER  3 ARGOLLAS  NO. 3(BLANCA).</t>
  </si>
  <si>
    <t>ALM-CAR-005</t>
  </si>
  <si>
    <t>CARPETA POINTER  3 ARGOLLAS  NO. 4(BLANCA).</t>
  </si>
  <si>
    <t>ALM-CAR-002</t>
  </si>
  <si>
    <t>CARPETA POINTER 1. 5" BLANCA</t>
  </si>
  <si>
    <t>ALM-CARM-001</t>
  </si>
  <si>
    <t>CARTUCHO DE MINA PUNTO 7</t>
  </si>
  <si>
    <t>ALM-CAR/P-002</t>
  </si>
  <si>
    <t>CARTUCHO PLOTER PFI-107 BK</t>
  </si>
  <si>
    <t>ALM-CAR/P-003</t>
  </si>
  <si>
    <t>CARTUCHO PLOTER PFI-107 C</t>
  </si>
  <si>
    <t>ALM-CAR/P-004</t>
  </si>
  <si>
    <t>CARTUCHO PLOTER PFI-107 M</t>
  </si>
  <si>
    <t>ALM-CAR/P-001</t>
  </si>
  <si>
    <t>CARTUCHO PLOTER PFI-107 MBK</t>
  </si>
  <si>
    <t>ALM-CAR/P-005</t>
  </si>
  <si>
    <t>CARTUCHO PLOTER PFI-107 Y</t>
  </si>
  <si>
    <t>CARTUCHO HP 122CH561HL</t>
  </si>
  <si>
    <t>ALM-CD-001</t>
  </si>
  <si>
    <t>CD-MAXELL CON CARATULA</t>
  </si>
  <si>
    <t>ALM-CD-002</t>
  </si>
  <si>
    <t>CD-MAXELL CON CARATULA   (CAJA 10/1)</t>
  </si>
  <si>
    <t>ALM-CER-001</t>
  </si>
  <si>
    <t>CERA PARA CONTAR</t>
  </si>
  <si>
    <t>ALM-CIN-003</t>
  </si>
  <si>
    <t>CINTA TRANSPARENTE 3/4</t>
  </si>
  <si>
    <t>ALM-CIN-002</t>
  </si>
  <si>
    <t>CINTA TRANSPARENTE FROZEN</t>
  </si>
  <si>
    <t>ALM-CLI-003</t>
  </si>
  <si>
    <t>CLIPS BILLETEROS ARTESCO (25 MM)</t>
  </si>
  <si>
    <t>CAJA</t>
  </si>
  <si>
    <t>ALM-CLI-001</t>
  </si>
  <si>
    <t>CLIPS BILLETEROS ARTESCO (51 MM)</t>
  </si>
  <si>
    <t>ALM-CLI-004</t>
  </si>
  <si>
    <t>CLIPS GRANDE 50MM 10/1</t>
  </si>
  <si>
    <t>CLIPS GRANDE VELMER</t>
  </si>
  <si>
    <t>ALM-CLI-005</t>
  </si>
  <si>
    <t>CLIPS PEQUEÑO 33 MM 10/1</t>
  </si>
  <si>
    <t>CLIPS PEQUEÑO VELMER</t>
  </si>
  <si>
    <t>ALM-COR-001</t>
  </si>
  <si>
    <t>CORRECTOR LIQUIDO TIPO LAPIZ POINTER</t>
  </si>
  <si>
    <t>ALM-CUADER-001</t>
  </si>
  <si>
    <t>CUADERNOS COCIDOS 200 PAGINAS</t>
  </si>
  <si>
    <t>ALM-DVD-001</t>
  </si>
  <si>
    <t>DVD CON CARATULA</t>
  </si>
  <si>
    <t>ALM-ENC-001</t>
  </si>
  <si>
    <t xml:space="preserve">ENCUADERNADORA ESPIRAL CONTINUO </t>
  </si>
  <si>
    <t>ALM-ESP-001</t>
  </si>
  <si>
    <t>ESPIRALES NORMALES (12MM ) (1/2)</t>
  </si>
  <si>
    <t>100/1</t>
  </si>
  <si>
    <t>ALM-ESP-002</t>
  </si>
  <si>
    <t>ESPIRALES NORMALES (16MM ) (5/8)</t>
  </si>
  <si>
    <t>ALM-FEL-003</t>
  </si>
  <si>
    <t>FELPA AZUL ONYX CAJA 12/1</t>
  </si>
  <si>
    <t>ALM-FEL-002</t>
  </si>
  <si>
    <t>FELPA NEGRA UNI-BALL</t>
  </si>
  <si>
    <t>FELPA ROJA GEL</t>
  </si>
  <si>
    <t>FELPA ROJA</t>
  </si>
  <si>
    <t>ALM-FOL-001</t>
  </si>
  <si>
    <t>FOLDER MANILA PLUS 8 1/2*11 VERDE 100/1</t>
  </si>
  <si>
    <t>CAJA 100/1</t>
  </si>
  <si>
    <t>FOLDER MANILA PLUS 8 1/2*11 100/0</t>
  </si>
  <si>
    <t>FOLDER MANILA PLUS 8 1/2*11 100/1</t>
  </si>
  <si>
    <t>FOLDER MANILA PLUS 8 1/2*11 AMARILLO 100/1</t>
  </si>
  <si>
    <t>ALM-FOL-003</t>
  </si>
  <si>
    <t>FOLDER MANILA PLUS 8 1/2*11 ROJO 100/1</t>
  </si>
  <si>
    <t>ALM-FOL-004</t>
  </si>
  <si>
    <t>FOLDER MANILA PLUS 8 1/2*11 ROSADO 100/1</t>
  </si>
  <si>
    <t>ALM-FOL-002</t>
  </si>
  <si>
    <t>FOLDER MANILA PLUS 8 1/2*14</t>
  </si>
  <si>
    <t>FOLDER MANILA PLUS 8 1/2*14   100/1</t>
  </si>
  <si>
    <t>FOLDER PARTITION (2 DIVISIONES)</t>
  </si>
  <si>
    <t>CAJA 50/1</t>
  </si>
  <si>
    <t>ALM-FOL-005</t>
  </si>
  <si>
    <t>FOLDERS COLORES SURTIDOS (100/1)</t>
  </si>
  <si>
    <t>FOLDERS COLORES SURTIDOS (125/1)</t>
  </si>
  <si>
    <t>CAJA 125/1</t>
  </si>
  <si>
    <t>ALM-GAN-001</t>
  </si>
  <si>
    <t>GANCHOS PARA FOLDER VELMER</t>
  </si>
  <si>
    <t>ALM-GRAP-003</t>
  </si>
  <si>
    <t>GRAPADORA ESTANDAR ALTESCO</t>
  </si>
  <si>
    <t>ALM-GRA-001</t>
  </si>
  <si>
    <t>GRAPAS 3/8 ARTESCO (1000/1)</t>
  </si>
  <si>
    <t>ALM-GRA-002</t>
  </si>
  <si>
    <t>GRAPAS ESTANDAR VELMER (5000/1)</t>
  </si>
  <si>
    <t>ALM-GULL-002</t>
  </si>
  <si>
    <t>GUILLOTINA</t>
  </si>
  <si>
    <t>ALM-HOJA-001</t>
  </si>
  <si>
    <t>HOJAS DE FOAMI 8 1/2* 11</t>
  </si>
  <si>
    <t>ALM-LAB-003</t>
  </si>
  <si>
    <t>LABELS PARA CD</t>
  </si>
  <si>
    <t>PAQUETE</t>
  </si>
  <si>
    <t>ALM-LAB-004</t>
  </si>
  <si>
    <t>LABELS PARA FOLDER</t>
  </si>
  <si>
    <t>ALM-LAP-001</t>
  </si>
  <si>
    <t>LAPICERO AZUL</t>
  </si>
  <si>
    <t>ALM-LAP-002</t>
  </si>
  <si>
    <t>LAPICERO NEGRO CAJA 12/1</t>
  </si>
  <si>
    <t>ALM-LAP-003</t>
  </si>
  <si>
    <t>LAPICERO ROJO</t>
  </si>
  <si>
    <t>ALM-LAP-0045</t>
  </si>
  <si>
    <t>LAPIZ DE CARBON NO. 02 STUDIMARK CAJA 12/1</t>
  </si>
  <si>
    <t>ALM-LEY-001</t>
  </si>
  <si>
    <t>LEY 208-14 5.5 *8.5  32 PÁGINAS</t>
  </si>
  <si>
    <t>ALM-LIB-001</t>
  </si>
  <si>
    <t>LIBRETA ARTESCO AMARILLA (8.5*11)</t>
  </si>
  <si>
    <t>ALM-LIB-002</t>
  </si>
  <si>
    <t>LIBRETA LEGAL PAD AMARILLA (5*8)</t>
  </si>
  <si>
    <t>ALM-LIB-R-001</t>
  </si>
  <si>
    <t>LIBROS RECORD</t>
  </si>
  <si>
    <t>ALM-MAR-001</t>
  </si>
  <si>
    <t>MARCADOR DE PIZARRA AZUL</t>
  </si>
  <si>
    <t>ALM-MAR-002</t>
  </si>
  <si>
    <t>MARCADOR DE PIZARRA ROJO</t>
  </si>
  <si>
    <t>ALM-MAR-004</t>
  </si>
  <si>
    <t>MARCADOR DE PIZZARRA VERDE</t>
  </si>
  <si>
    <t>MARCADOR PERMANENTE AZUL</t>
  </si>
  <si>
    <t>ALM-MAR-003</t>
  </si>
  <si>
    <t>MARCADOR PERMANENTE NEGRO</t>
  </si>
  <si>
    <t>ALM-MAR-005</t>
  </si>
  <si>
    <t>MARCADOR PERMANENTE ROJO</t>
  </si>
  <si>
    <t>MARCADOR SHARPIE (MIXTOS)</t>
  </si>
  <si>
    <t>MARCADOR SHARPIE AZUL</t>
  </si>
  <si>
    <t>MARCADOR SHARPIE PUNTA FINA</t>
  </si>
  <si>
    <t>ALM-MOUSP-001</t>
  </si>
  <si>
    <t>MOUSE PAD,ARGOM</t>
  </si>
  <si>
    <t>ALM-PAP-001</t>
  </si>
  <si>
    <t>PAPEL  DE HILO</t>
  </si>
  <si>
    <t>RESMA</t>
  </si>
  <si>
    <t>ALM-PAB-002</t>
  </si>
  <si>
    <t>ROLLO PAPEL BOND PARA PLOTER 24 ABBY</t>
  </si>
  <si>
    <t>ALM-PAB-003</t>
  </si>
  <si>
    <t>PAPEL BOND 20 11X17</t>
  </si>
  <si>
    <t>ALM-PAPEL-001</t>
  </si>
  <si>
    <t>PAPEL SUMADORA EN ROLLO 2 1/4, ANNY</t>
  </si>
  <si>
    <t>ALM-PEN-002</t>
  </si>
  <si>
    <t>PENDAFLEX 8 1/2X11 CAJA</t>
  </si>
  <si>
    <t>CAJA 25/1</t>
  </si>
  <si>
    <t>ALM-PER-001</t>
  </si>
  <si>
    <t>PERFORADORA DE 2 HOYOS</t>
  </si>
  <si>
    <t>ALM-PILA-003</t>
  </si>
  <si>
    <t>PILAS DURACEL AA</t>
  </si>
  <si>
    <t>ALM-PILA-001</t>
  </si>
  <si>
    <t>PILAS DURACEL AAA</t>
  </si>
  <si>
    <t>ALM-POT-C-001</t>
  </si>
  <si>
    <t>PORTA CLIPS</t>
  </si>
  <si>
    <t>ALM-POT/L-002</t>
  </si>
  <si>
    <t>PORTA LÁPIZ DE METAL, NEGRO</t>
  </si>
  <si>
    <t>ALM-POT/L-001</t>
  </si>
  <si>
    <t>PORTA LÁPIZ METAL REDONDO</t>
  </si>
  <si>
    <t>ALM-POT/R-002</t>
  </si>
  <si>
    <t>PORTA REVISTA</t>
  </si>
  <si>
    <t>ALM-POTTP-001</t>
  </si>
  <si>
    <t>PORTA TAPE</t>
  </si>
  <si>
    <t>ALM-POTENC-001</t>
  </si>
  <si>
    <t>PORTADAS DE ENCUADERNAR</t>
  </si>
  <si>
    <t>ALM-POS-002</t>
  </si>
  <si>
    <t>POST-IT  (3*3) (7/1)</t>
  </si>
  <si>
    <t>ALM-POS-001</t>
  </si>
  <si>
    <t xml:space="preserve">POST-IT 2/8 * 17 BANDERITAS </t>
  </si>
  <si>
    <t>ALM-POS-004</t>
  </si>
  <si>
    <t>POST-IT DE FIRMA STICK IN (125/1)</t>
  </si>
  <si>
    <t>ALM-POS-003</t>
  </si>
  <si>
    <t>POST-IT DE FIRMA STICK IN (5/1)</t>
  </si>
  <si>
    <t>POST-IT DE FIRMA STICK IN (50/1)</t>
  </si>
  <si>
    <t>POST-IT NEON 2/*2 MEMO TIP  (8/1)</t>
  </si>
  <si>
    <t>POST-IT NEON 2/*2 MEMO TIP (8/1)</t>
  </si>
  <si>
    <t>PROTECTORES DE HOJA (100/1)</t>
  </si>
  <si>
    <t>ALM-PRO-001</t>
  </si>
  <si>
    <t>ALM-PUN-001</t>
  </si>
  <si>
    <t>PUNTERO LASER (KLIPXTREME, PRESENTADOR WIRELES)</t>
  </si>
  <si>
    <t>PUNTERO LASER / WIRELESS</t>
  </si>
  <si>
    <t>ALM-REG-001</t>
  </si>
  <si>
    <t>REGLA ESCALA POINTER</t>
  </si>
  <si>
    <t>REGLA PLASTICA  (1M)</t>
  </si>
  <si>
    <t>ALM-RES-002</t>
  </si>
  <si>
    <t>RESALTADOR AMARILLO PUNTA FINA PELIKAN CAJA 10/1</t>
  </si>
  <si>
    <t>ALM-RES-003</t>
  </si>
  <si>
    <t>RESALTADOR AZUL  PUNTA FINA PELIKAN CAJA 10/1</t>
  </si>
  <si>
    <t>ALM-RES-004</t>
  </si>
  <si>
    <t>RESALTADOR NARANJA PUNTA FINA PELIKAN CAJA 10/1</t>
  </si>
  <si>
    <t>ALM-RES-005</t>
  </si>
  <si>
    <t>RESALTADOR ROSADA PUNTA FINA PELIKAN CAJA 10/1</t>
  </si>
  <si>
    <t>ALM-RES-006</t>
  </si>
  <si>
    <t>RESALTADOR VERDE PUNTA FINA PELIKAN CAJA 10/2</t>
  </si>
  <si>
    <t>ALM-SAP-001</t>
  </si>
  <si>
    <t>SACAPUNTAS</t>
  </si>
  <si>
    <t>ALM-SACAG-002</t>
  </si>
  <si>
    <t>SACAGRAPA</t>
  </si>
  <si>
    <t>SACAPUNTAS ELECTRICOS</t>
  </si>
  <si>
    <t>ALM-SEP-001</t>
  </si>
  <si>
    <t xml:space="preserve">SEPARADORES DE CARPETA </t>
  </si>
  <si>
    <t>PAQUETE 5/1</t>
  </si>
  <si>
    <t>SEPARADORES DE CARPETA (5/1)</t>
  </si>
  <si>
    <t>PAQUETES</t>
  </si>
  <si>
    <t xml:space="preserve">SEPARADORES PLASTICOS </t>
  </si>
  <si>
    <t>PAQUETE5/1</t>
  </si>
  <si>
    <t>ALM-SOB-001</t>
  </si>
  <si>
    <t>SOBRE MANILLA 10 X 15</t>
  </si>
  <si>
    <t>SOBRE MANILLA 10*13 CAJA 500/1</t>
  </si>
  <si>
    <t>ALM-SOB-003</t>
  </si>
  <si>
    <t>SOBRE MANILLA 10X 13</t>
  </si>
  <si>
    <t>ALM-SOB-002</t>
  </si>
  <si>
    <t>SOBRE MANILLA 6.5*9.5 CAJA 500/1</t>
  </si>
  <si>
    <t>SOBRE MANILLA 6X9</t>
  </si>
  <si>
    <t>SOBRE MANILLA 9*12 CAJA 500/1</t>
  </si>
  <si>
    <t>ALM-TAB-002</t>
  </si>
  <si>
    <t>TABLILLA PARA HOJA 8 1/2 X11</t>
  </si>
  <si>
    <t>ALM-TJE-01</t>
  </si>
  <si>
    <t>TARJETERO DE ESCRITORIO</t>
  </si>
  <si>
    <t>ALM-TTL-002</t>
  </si>
  <si>
    <t>TARJETEROS TIPO LIBRO</t>
  </si>
  <si>
    <t>ALM-TIJ-001</t>
  </si>
  <si>
    <t>TIJERA</t>
  </si>
  <si>
    <t>ALM-TIN-001</t>
  </si>
  <si>
    <t>TINTA PARA SELLOS</t>
  </si>
  <si>
    <t>ALM-TENS-001</t>
  </si>
  <si>
    <t>TINTA PARA SUMADORA</t>
  </si>
  <si>
    <t>ALM-TON-002</t>
  </si>
  <si>
    <t>TONER CF401A  CYAN</t>
  </si>
  <si>
    <t>ALM-TON-003</t>
  </si>
  <si>
    <t>TONER CF402A YELLOW</t>
  </si>
  <si>
    <t>TONER CF410  A NEGRO</t>
  </si>
  <si>
    <t>ALM-TONC-001</t>
  </si>
  <si>
    <t>TONER CF500 A NEGRO</t>
  </si>
  <si>
    <t>ALM-TONC-002</t>
  </si>
  <si>
    <t>TONER CF501 A CYAN</t>
  </si>
  <si>
    <t>ALM-TONC-003</t>
  </si>
  <si>
    <t>TONER CF502A YELLOW</t>
  </si>
  <si>
    <t>ALM-TONC-004</t>
  </si>
  <si>
    <t>TONER CF503A MAGENTA</t>
  </si>
  <si>
    <t>ALM-THP-001</t>
  </si>
  <si>
    <t>TONER HP CE310A</t>
  </si>
  <si>
    <t>ALM-THP-003</t>
  </si>
  <si>
    <t>TONER HP CE312A YELLOW</t>
  </si>
  <si>
    <t>ALM-THP-004</t>
  </si>
  <si>
    <t>TONER HP CE313A MAGENTA</t>
  </si>
  <si>
    <t>ALM-UNH-001</t>
  </si>
  <si>
    <t>UHU LIQUIDO</t>
  </si>
  <si>
    <t xml:space="preserve">COCINA </t>
  </si>
  <si>
    <t>21/12/202</t>
  </si>
  <si>
    <t>ALM-BANDEJAS-001</t>
  </si>
  <si>
    <t>BANDEJA DE METAL 14*9</t>
  </si>
  <si>
    <t xml:space="preserve">UNIDAD </t>
  </si>
  <si>
    <t>ALM-BANDEJAS-003</t>
  </si>
  <si>
    <t>BANDEJA DE METAL 16*13</t>
  </si>
  <si>
    <t>ALM-BANDEJAS-002</t>
  </si>
  <si>
    <t>BANDEJA DE METAL 16*9</t>
  </si>
  <si>
    <t>15/12/2020</t>
  </si>
  <si>
    <t>BANDEJA 14*9 ALUMINIO INOXIDABLE</t>
  </si>
  <si>
    <t>BANDEJA 16*9 ALUMINIO INOXIDABLE</t>
  </si>
  <si>
    <t>ALM-BAN-003</t>
  </si>
  <si>
    <t>BANDEJA 18*13 ALUMINIO INOXIDABLE</t>
  </si>
  <si>
    <t>ALM-CHALECO-001</t>
  </si>
  <si>
    <t>CHALECO REFLECTOR BOLSILLO NARANJA AMARILLO</t>
  </si>
  <si>
    <t>ALM-CHALECO-002</t>
  </si>
  <si>
    <t>CHALECODE SEGURIDAD C/6 BOLSILLOS</t>
  </si>
  <si>
    <t>ALM-CUCHARAS-001</t>
  </si>
  <si>
    <t>CUCHARAS DE METAL</t>
  </si>
  <si>
    <t xml:space="preserve">CUCHARAS PEQUEÑAS DE METAL PARA CAFÉ </t>
  </si>
  <si>
    <t>ALM-CUCHILLO-001</t>
  </si>
  <si>
    <t>CUCHILLO DE METAL</t>
  </si>
  <si>
    <t>ALM-GCF-002</t>
  </si>
  <si>
    <t>GRECA 1 TAZA</t>
  </si>
  <si>
    <t>ALM-GCF-001</t>
  </si>
  <si>
    <t>GRECA 24 TAZA</t>
  </si>
  <si>
    <t>ALM-HEL-001</t>
  </si>
  <si>
    <t>HIELERA</t>
  </si>
  <si>
    <t>ALM-HOR-002</t>
  </si>
  <si>
    <t>HORNILLA INDUSTRIAL</t>
  </si>
  <si>
    <t>ALM-INDIVIDUALES -001</t>
  </si>
  <si>
    <t>INDIVIDUALES PLÁSTICOS</t>
  </si>
  <si>
    <t>31/12/219</t>
  </si>
  <si>
    <t>ALM-TAZA-002</t>
  </si>
  <si>
    <t>TAZA CAFÉ 130CL</t>
  </si>
  <si>
    <t>ALM-TAZA-001</t>
  </si>
  <si>
    <t>TAZA DE CAFÉ PORCELANA</t>
  </si>
  <si>
    <t>ALM-TENEDOR-001</t>
  </si>
  <si>
    <t>TENEDOR DE METAL</t>
  </si>
  <si>
    <t>ALM-CUCHARA-002</t>
  </si>
  <si>
    <t xml:space="preserve">CUCHARA PLASTICA TERMOEMBASE </t>
  </si>
  <si>
    <t>ALM-ZAF-001</t>
  </si>
  <si>
    <t>ZAFACÓN CON TAPA</t>
  </si>
  <si>
    <t>ALM-BANDEJA-001</t>
  </si>
  <si>
    <t>BANDEJAS DE ALUMINIO DESECHABLE 2 LIB</t>
  </si>
  <si>
    <t>ALM-BANDEJA-002</t>
  </si>
  <si>
    <t>BANDEJAS DE ALUMINIO DESECHABLE 1.5 LIB</t>
  </si>
  <si>
    <t>ALM-BANDEJA-003</t>
  </si>
  <si>
    <t>BANDEJAS DE ALUMINIO DESECHABLE 1 LIB</t>
  </si>
  <si>
    <t>ALM-BANDEJA-004</t>
  </si>
  <si>
    <t>BANDEJAS PC DESECLABLE C/TAPA PICADERA 100/1</t>
  </si>
  <si>
    <t>ALM-VASOS-001</t>
  </si>
  <si>
    <t>VASO NO. 10 ONZ. DESECHABLES BIO  50/1</t>
  </si>
  <si>
    <t>ALM-PLATOS-001</t>
  </si>
  <si>
    <t>PLATO NO. 06 ONZ. DESECHABLES FOAM  50/1</t>
  </si>
  <si>
    <t>ALM-VASOS-006</t>
  </si>
  <si>
    <t>VASO NO. 06 ONZ. DESECHABLES BIO 50/1</t>
  </si>
  <si>
    <t>ALM-VASOS-003</t>
  </si>
  <si>
    <t>VASO NO. 04 ONZ. DESECHABLES BIO 50/1</t>
  </si>
  <si>
    <t>ALM-AZUCAR-001</t>
  </si>
  <si>
    <t xml:space="preserve">PAQ. AZUCAR CREMA 5 LIBRA </t>
  </si>
  <si>
    <t>ALM-AZUCAR -002</t>
  </si>
  <si>
    <t xml:space="preserve">PAQ.AZUCAR ESPLENDA 100/1 </t>
  </si>
  <si>
    <t>ALM-AZUCAR -003</t>
  </si>
  <si>
    <t xml:space="preserve">PAQ.AZUCAR CREMA 500/1 </t>
  </si>
  <si>
    <t>ALM-CHOCOLATE-01</t>
  </si>
  <si>
    <t>CAJA DE CHOCOLATE 30/1</t>
  </si>
  <si>
    <t>ALM-MALAGUETA-001</t>
  </si>
  <si>
    <t>PAQ. DE MALAGUETA ENTERA 9 ONZ</t>
  </si>
  <si>
    <t>ALM-CANELA-001</t>
  </si>
  <si>
    <t>PAQ. CANELA ENTERA 9 ONZ</t>
  </si>
  <si>
    <t>ALM-SALMOLIDA-001</t>
  </si>
  <si>
    <t>FRASCO DE SAL MOLIDA 510G</t>
  </si>
  <si>
    <t>ALM-COCOA-001</t>
  </si>
  <si>
    <t>FRASCO DE COCOA 32 ONZ</t>
  </si>
  <si>
    <t>ALM-CAFÉ-001</t>
  </si>
  <si>
    <t>CAFÉ MOLIDO EN PAQUETE DE UNA LIBRA</t>
  </si>
  <si>
    <t>UNIDAS</t>
  </si>
  <si>
    <t>ALM-TE-005</t>
  </si>
  <si>
    <t>TE FRIO</t>
  </si>
  <si>
    <t>ALM-TE-001</t>
  </si>
  <si>
    <t>TE BOLSITAS RASPBERRY Y STRAWBWRY</t>
  </si>
  <si>
    <t>ALM-TE-002</t>
  </si>
  <si>
    <t>TE BOLSITAS FRUTOS ROJO</t>
  </si>
  <si>
    <t>TE BOLSITAS JENJIBRE Y LIMON</t>
  </si>
  <si>
    <t>ALM-TE-003</t>
  </si>
  <si>
    <t>TE BOLSITAS FRUTOS MANSANILLA</t>
  </si>
  <si>
    <t>MATERIALES DE LIMPIEZA</t>
  </si>
  <si>
    <t>ALM-AMB-002</t>
  </si>
  <si>
    <t>AMBIENTADOR MANUAL</t>
  </si>
  <si>
    <t>ALM-FUNDA-003</t>
  </si>
  <si>
    <t>FUNDAS 55 GL/L FARDO 100/1 CALIBRE 182</t>
  </si>
  <si>
    <t>FARDO</t>
  </si>
  <si>
    <t>ALM-GEL-002</t>
  </si>
  <si>
    <t>GEL ANTIBACTERIAL</t>
  </si>
  <si>
    <t>ALM-GUA-001</t>
  </si>
  <si>
    <t>GUANTES DESECHABLES LATEX (S,M,L)</t>
  </si>
  <si>
    <t>ALM-JAB-004</t>
  </si>
  <si>
    <t>JABÓN LIQUIDO DE MANOS</t>
  </si>
  <si>
    <t>ALM-LAV-002</t>
  </si>
  <si>
    <t>LAVAPLATOS LIQUIDO</t>
  </si>
  <si>
    <t>GALON</t>
  </si>
  <si>
    <t>ALM-LIMP-001</t>
  </si>
  <si>
    <t xml:space="preserve">LIMPIA CRISTALES </t>
  </si>
  <si>
    <t>ALM-SERVILL-001</t>
  </si>
  <si>
    <t>SERVILLETAS PAQ. 500/1 FARDO</t>
  </si>
  <si>
    <t>ALM-PAH-002</t>
  </si>
  <si>
    <t>PAPEL HIGIENICO 30/1</t>
  </si>
  <si>
    <t>ALM-PAT-002</t>
  </si>
  <si>
    <t>PAPEL TOALLA FAMILIA 6/1</t>
  </si>
  <si>
    <t>ALM-SET-003</t>
  </si>
  <si>
    <t>SET HERRAMIENTAS VARIAS</t>
  </si>
  <si>
    <t>JUEGO</t>
  </si>
  <si>
    <t>ALM-DESINF-002</t>
  </si>
  <si>
    <t>DESINFECTANTE EN SPRAY LYSOL 19 ONZ</t>
  </si>
  <si>
    <t>DESINFECTANTE MISTOLIN GALONES LINO FRESCO</t>
  </si>
  <si>
    <t>ALM-DESINF-003</t>
  </si>
  <si>
    <t>DESINFECTANTE MISTOLIN GALONES LINO FRESCO/LAVANDA</t>
  </si>
  <si>
    <t>ALM-AMB-003</t>
  </si>
  <si>
    <t>AMBIENTADOR P/DISPENSADOR  GLADE 6.ONZ</t>
  </si>
  <si>
    <t>ALM-AMB-005</t>
  </si>
  <si>
    <t>ALM-AMB-006</t>
  </si>
  <si>
    <t>AMBIENTADOR  GLADE 8 OZ</t>
  </si>
  <si>
    <t>ALM-SERVILL-002</t>
  </si>
  <si>
    <t>ALM-FUNDA-004</t>
  </si>
  <si>
    <t>FUNDAS PLASTICAS NEGRA 36/54 C 200 55 GALONES FARDO</t>
  </si>
  <si>
    <t>ALM-FUNDA-005</t>
  </si>
  <si>
    <t>FUNDAS PLASTICAS NEGRA 17X22C 120 GALONES 100/1</t>
  </si>
  <si>
    <t>ALM-ALMIDON-001</t>
  </si>
  <si>
    <t>ALMIDON PARA PLANCHAR</t>
  </si>
  <si>
    <t>LIMPIADOR DE CERAMICA KLINACCION</t>
  </si>
  <si>
    <t>ALM-LIMP-002</t>
  </si>
  <si>
    <t>LIMPIADOR DE INODIRO KLINACCION</t>
  </si>
  <si>
    <t>ALM-DESGR-001</t>
  </si>
  <si>
    <t>DESGRASANTE KLINACCION</t>
  </si>
  <si>
    <t>ALM-TOALLAS MICROF-001</t>
  </si>
  <si>
    <t>TOALLAS MICROFIBRA 16X16 AMARILLA</t>
  </si>
  <si>
    <t>ALMA-DETERGENTE -001</t>
  </si>
  <si>
    <t xml:space="preserve">SACO DE DETERGENTE EN POLVO 30 LIBRAS </t>
  </si>
  <si>
    <t>ALM-FOSFORO-001</t>
  </si>
  <si>
    <t>FOSFORO</t>
  </si>
  <si>
    <t>Mantenimiento</t>
  </si>
  <si>
    <t>ALM-CERRADURA-003</t>
  </si>
  <si>
    <t>CERRADURA DE PUERTA</t>
  </si>
  <si>
    <t>ALM-CERRADURA-001</t>
  </si>
  <si>
    <t>CERRADURAS C-LLAVE</t>
  </si>
  <si>
    <t>ALM-CBT-001</t>
  </si>
  <si>
    <t xml:space="preserve">CABLE TIES ( TAYRA ) </t>
  </si>
  <si>
    <t>PAQUETE 100/1</t>
  </si>
  <si>
    <t>CERRADURADE PUÑO CON LLAVES</t>
  </si>
  <si>
    <t>ALM-CERRADURA S/LLAVE-001</t>
  </si>
  <si>
    <t>ALMA-TARGET-001</t>
  </si>
  <si>
    <t xml:space="preserve">TARGET EN LONA MATE 24X24 </t>
  </si>
  <si>
    <t xml:space="preserve">Total de Inventario                    </t>
  </si>
  <si>
    <t xml:space="preserve"> Elaborado  Por:</t>
  </si>
  <si>
    <t>Revisado por</t>
  </si>
  <si>
    <t>Brenda Yocasta Matos</t>
  </si>
  <si>
    <t>Maria Lajara</t>
  </si>
  <si>
    <t>Enc. Contabilidad</t>
  </si>
  <si>
    <t>Enc.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</si>
</sst>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Calibri"/>
      <family val="2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</cellStyleXfs>
  <cellXfs count="51">
    <xf numFmtId="0" fontId="0" fillId="0" borderId="0" xfId="0"/>
    <xf numFmtId="0" fontId="4" fillId="0" borderId="0" xfId="0" applyFont="1" applyBorder="1"/>
    <xf numFmtId="0" fontId="6" fillId="5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/>
    <xf numFmtId="43" fontId="4" fillId="0" borderId="0" xfId="1" applyFont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1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/>
    <xf numFmtId="0" fontId="3" fillId="3" borderId="0" xfId="0" applyFont="1" applyFill="1" applyBorder="1"/>
    <xf numFmtId="43" fontId="10" fillId="0" borderId="0" xfId="1" applyFont="1"/>
    <xf numFmtId="0" fontId="4" fillId="0" borderId="0" xfId="0" applyFont="1" applyBorder="1" applyAlignment="1">
      <alignment horizontal="center"/>
    </xf>
    <xf numFmtId="14" fontId="8" fillId="3" borderId="0" xfId="0" applyNumberFormat="1" applyFont="1" applyFill="1" applyBorder="1" applyAlignment="1">
      <alignment horizontal="left" vertical="center"/>
    </xf>
    <xf numFmtId="14" fontId="3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/>
    <xf numFmtId="0" fontId="11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/>
    <xf numFmtId="14" fontId="3" fillId="3" borderId="0" xfId="0" applyNumberFormat="1" applyFont="1" applyFill="1" applyBorder="1" applyAlignment="1">
      <alignment horizontal="left"/>
    </xf>
    <xf numFmtId="43" fontId="3" fillId="3" borderId="0" xfId="1" applyFont="1" applyFill="1" applyBorder="1"/>
    <xf numFmtId="0" fontId="12" fillId="3" borderId="0" xfId="0" applyFont="1" applyFill="1" applyBorder="1"/>
    <xf numFmtId="0" fontId="3" fillId="3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13" fillId="5" borderId="0" xfId="0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4" fillId="4" borderId="0" xfId="2" applyFont="1" applyFill="1" applyBorder="1" applyAlignment="1">
      <alignment horizontal="center"/>
    </xf>
    <xf numFmtId="0" fontId="14" fillId="4" borderId="0" xfId="2" applyFont="1" applyFill="1" applyBorder="1" applyAlignment="1">
      <alignment horizontal="right"/>
    </xf>
    <xf numFmtId="0" fontId="15" fillId="3" borderId="0" xfId="3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43" fontId="7" fillId="0" borderId="0" xfId="1" applyFont="1"/>
    <xf numFmtId="0" fontId="15" fillId="3" borderId="0" xfId="0" applyFont="1" applyFill="1" applyBorder="1" applyAlignment="1">
      <alignment horizontal="center"/>
    </xf>
  </cellXfs>
  <cellStyles count="4">
    <cellStyle name="Énfasis5" xfId="2" builtinId="45"/>
    <cellStyle name="Millares" xfId="1" builtinId="3"/>
    <cellStyle name="Normal" xfId="0" builtinId="0"/>
    <cellStyle name="Normal 3" xfId="3" xr:uid="{BCB1796A-B046-4F67-821E-2FFD12E1FB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130011</xdr:colOff>
      <xdr:row>0</xdr:row>
      <xdr:rowOff>20484</xdr:rowOff>
    </xdr:from>
    <xdr:to>
      <xdr:col>5</xdr:col>
      <xdr:colOff>1367100</xdr:colOff>
      <xdr:row>2</xdr:row>
      <xdr:rowOff>14645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63DC2501-42BE-4121-A6E4-CFA6E0EC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7661" y="20484"/>
          <a:ext cx="1237089" cy="394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ED0D-FBC4-4FBD-9ABC-22870E9861C4}">
  <sheetPr>
    <pageSetUpPr fitToPage="1"/>
  </sheetPr>
  <dimension ref="A1:I247"/>
  <sheetViews>
    <sheetView showGridLines="0" tabSelected="1" zoomScale="93" zoomScaleNormal="93" workbookViewId="0">
      <selection activeCell="F20" sqref="F20"/>
    </sheetView>
  </sheetViews>
  <sheetFormatPr baseColWidth="10" defaultColWidth="11.42578125" defaultRowHeight="15.75" x14ac:dyDescent="0.25"/>
  <cols>
    <col min="1" max="1" width="3.28515625" style="1" customWidth="1"/>
    <col min="2" max="2" width="8.42578125" style="37" customWidth="1"/>
    <col min="3" max="4" width="14.5703125" style="1" customWidth="1"/>
    <col min="5" max="5" width="20" style="1" customWidth="1"/>
    <col min="6" max="6" width="39.85546875" style="1" customWidth="1"/>
    <col min="7" max="7" width="10.5703125" style="7" customWidth="1"/>
    <col min="8" max="8" width="16.85546875" style="8" customWidth="1"/>
    <col min="9" max="9" width="11.7109375" style="1" customWidth="1"/>
    <col min="10" max="16384" width="11.42578125" style="1"/>
  </cols>
  <sheetData>
    <row r="1" spans="2:9" x14ac:dyDescent="0.25">
      <c r="B1" s="46"/>
      <c r="C1" s="47"/>
      <c r="D1" s="47"/>
      <c r="E1" s="47"/>
      <c r="F1" s="47"/>
      <c r="G1" s="48"/>
      <c r="H1" s="49"/>
      <c r="I1" s="47"/>
    </row>
    <row r="2" spans="2:9" x14ac:dyDescent="0.25">
      <c r="B2" s="46"/>
      <c r="C2" s="47"/>
      <c r="D2" s="47"/>
      <c r="E2" s="47"/>
      <c r="F2" s="47"/>
      <c r="G2" s="48"/>
      <c r="H2" s="49"/>
      <c r="I2" s="47"/>
    </row>
    <row r="3" spans="2:9" x14ac:dyDescent="0.25">
      <c r="B3" s="50" t="s">
        <v>0</v>
      </c>
      <c r="C3" s="50"/>
      <c r="D3" s="50"/>
      <c r="E3" s="50"/>
      <c r="F3" s="50"/>
      <c r="G3" s="50"/>
      <c r="H3" s="50"/>
      <c r="I3" s="50"/>
    </row>
    <row r="4" spans="2:9" x14ac:dyDescent="0.25">
      <c r="B4" s="45" t="s">
        <v>1</v>
      </c>
      <c r="C4" s="45"/>
      <c r="D4" s="45"/>
      <c r="E4" s="45"/>
      <c r="F4" s="45"/>
      <c r="G4" s="45"/>
      <c r="H4" s="45"/>
      <c r="I4" s="45"/>
    </row>
    <row r="5" spans="2:9" x14ac:dyDescent="0.25">
      <c r="B5" s="45" t="s">
        <v>2</v>
      </c>
      <c r="C5" s="45"/>
      <c r="D5" s="45"/>
      <c r="E5" s="45"/>
      <c r="F5" s="45"/>
      <c r="G5" s="45"/>
      <c r="H5" s="45"/>
      <c r="I5" s="45"/>
    </row>
    <row r="6" spans="2:9" x14ac:dyDescent="0.25">
      <c r="B6" s="50" t="s">
        <v>3</v>
      </c>
      <c r="C6" s="50"/>
      <c r="D6" s="50"/>
      <c r="E6" s="50"/>
      <c r="F6" s="50"/>
      <c r="G6" s="50"/>
      <c r="H6" s="50"/>
      <c r="I6" s="50"/>
    </row>
    <row r="7" spans="2:9" ht="18.75" x14ac:dyDescent="0.3">
      <c r="B7" s="43" t="s">
        <v>4</v>
      </c>
      <c r="C7" s="43"/>
      <c r="D7" s="43"/>
      <c r="E7" s="43"/>
      <c r="F7" s="43"/>
      <c r="G7" s="43"/>
      <c r="H7" s="43"/>
      <c r="I7" s="43"/>
    </row>
    <row r="8" spans="2:9" s="3" customFormat="1" ht="31.5" x14ac:dyDescent="0.25"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2" t="s">
        <v>12</v>
      </c>
    </row>
    <row r="9" spans="2:9" s="10" customFormat="1" x14ac:dyDescent="0.25">
      <c r="B9" s="4">
        <v>1</v>
      </c>
      <c r="C9" s="5">
        <v>43609</v>
      </c>
      <c r="D9" s="5">
        <v>43612</v>
      </c>
      <c r="E9" s="6" t="s">
        <v>13</v>
      </c>
      <c r="F9" s="6" t="s">
        <v>14</v>
      </c>
      <c r="G9" s="7">
        <v>5</v>
      </c>
      <c r="H9" s="8">
        <v>2655</v>
      </c>
      <c r="I9" s="9" t="s">
        <v>15</v>
      </c>
    </row>
    <row r="10" spans="2:9" s="10" customFormat="1" x14ac:dyDescent="0.25">
      <c r="B10" s="4">
        <v>2</v>
      </c>
      <c r="C10" s="5">
        <v>43252</v>
      </c>
      <c r="D10" s="5">
        <v>43254</v>
      </c>
      <c r="E10" s="6" t="s">
        <v>16</v>
      </c>
      <c r="F10" s="6" t="s">
        <v>17</v>
      </c>
      <c r="G10" s="7">
        <v>4</v>
      </c>
      <c r="H10" s="8">
        <v>2124</v>
      </c>
      <c r="I10" s="9" t="s">
        <v>15</v>
      </c>
    </row>
    <row r="11" spans="2:9" s="10" customFormat="1" x14ac:dyDescent="0.25">
      <c r="B11" s="4">
        <v>3</v>
      </c>
      <c r="C11" s="5" t="s">
        <v>18</v>
      </c>
      <c r="D11" s="5" t="s">
        <v>19</v>
      </c>
      <c r="E11" s="6" t="s">
        <v>20</v>
      </c>
      <c r="F11" s="6" t="s">
        <v>21</v>
      </c>
      <c r="G11" s="7">
        <v>64</v>
      </c>
      <c r="H11" s="8">
        <v>377.6</v>
      </c>
      <c r="I11" s="9" t="s">
        <v>15</v>
      </c>
    </row>
    <row r="12" spans="2:9" s="10" customFormat="1" x14ac:dyDescent="0.25">
      <c r="B12" s="4">
        <v>4</v>
      </c>
      <c r="C12" s="5">
        <v>44162</v>
      </c>
      <c r="D12" s="5">
        <v>44187</v>
      </c>
      <c r="E12" s="6" t="s">
        <v>22</v>
      </c>
      <c r="F12" s="6" t="s">
        <v>23</v>
      </c>
      <c r="G12" s="7">
        <v>58</v>
      </c>
      <c r="H12" s="8">
        <v>2737.6000000000004</v>
      </c>
      <c r="I12" s="9" t="s">
        <v>15</v>
      </c>
    </row>
    <row r="13" spans="2:9" s="10" customFormat="1" x14ac:dyDescent="0.25">
      <c r="B13" s="4">
        <v>5</v>
      </c>
      <c r="C13" s="5">
        <v>44162</v>
      </c>
      <c r="D13" s="5">
        <v>44187</v>
      </c>
      <c r="E13" s="6" t="s">
        <v>24</v>
      </c>
      <c r="F13" s="6" t="s">
        <v>25</v>
      </c>
      <c r="G13" s="7">
        <v>22</v>
      </c>
      <c r="H13" s="8">
        <v>2855.6000000000004</v>
      </c>
      <c r="I13" s="9" t="s">
        <v>15</v>
      </c>
    </row>
    <row r="14" spans="2:9" s="10" customFormat="1" x14ac:dyDescent="0.25">
      <c r="B14" s="4">
        <v>6</v>
      </c>
      <c r="C14" s="5">
        <v>44162</v>
      </c>
      <c r="D14" s="5">
        <v>44187</v>
      </c>
      <c r="E14" s="6" t="s">
        <v>26</v>
      </c>
      <c r="F14" s="6" t="s">
        <v>27</v>
      </c>
      <c r="G14" s="7">
        <v>9</v>
      </c>
      <c r="H14" s="8">
        <v>1593</v>
      </c>
      <c r="I14" s="9" t="s">
        <v>15</v>
      </c>
    </row>
    <row r="15" spans="2:9" s="10" customFormat="1" x14ac:dyDescent="0.25">
      <c r="B15" s="4">
        <v>7</v>
      </c>
      <c r="C15" s="5">
        <v>44162</v>
      </c>
      <c r="D15" s="5">
        <v>44187</v>
      </c>
      <c r="E15" s="6" t="s">
        <v>28</v>
      </c>
      <c r="F15" s="6" t="s">
        <v>29</v>
      </c>
      <c r="G15" s="7">
        <v>17</v>
      </c>
      <c r="H15" s="8">
        <v>4012</v>
      </c>
      <c r="I15" s="9" t="s">
        <v>15</v>
      </c>
    </row>
    <row r="16" spans="2:9" s="10" customFormat="1" x14ac:dyDescent="0.25">
      <c r="B16" s="4">
        <v>8</v>
      </c>
      <c r="C16" s="5">
        <v>43252</v>
      </c>
      <c r="D16" s="5">
        <v>43253</v>
      </c>
      <c r="E16" s="6" t="s">
        <v>30</v>
      </c>
      <c r="F16" s="6" t="s">
        <v>31</v>
      </c>
      <c r="G16" s="7">
        <v>3</v>
      </c>
      <c r="H16" s="8">
        <v>1062</v>
      </c>
      <c r="I16" s="9" t="s">
        <v>15</v>
      </c>
    </row>
    <row r="17" spans="2:9" s="10" customFormat="1" x14ac:dyDescent="0.25">
      <c r="B17" s="4">
        <v>9</v>
      </c>
      <c r="C17" s="5">
        <v>44162</v>
      </c>
      <c r="D17" s="5">
        <v>44187</v>
      </c>
      <c r="E17" s="6" t="s">
        <v>32</v>
      </c>
      <c r="F17" s="6" t="s">
        <v>33</v>
      </c>
      <c r="G17" s="7">
        <v>26</v>
      </c>
      <c r="H17" s="8">
        <v>11965.199999999999</v>
      </c>
      <c r="I17" s="9" t="s">
        <v>15</v>
      </c>
    </row>
    <row r="18" spans="2:9" s="10" customFormat="1" x14ac:dyDescent="0.25">
      <c r="B18" s="4">
        <v>10</v>
      </c>
      <c r="C18" s="5">
        <v>44162</v>
      </c>
      <c r="D18" s="5">
        <v>44187</v>
      </c>
      <c r="E18" s="6" t="s">
        <v>32</v>
      </c>
      <c r="F18" s="6" t="s">
        <v>33</v>
      </c>
      <c r="G18" s="7">
        <v>5</v>
      </c>
      <c r="H18" s="8">
        <v>88.5</v>
      </c>
      <c r="I18" s="9" t="s">
        <v>15</v>
      </c>
    </row>
    <row r="19" spans="2:9" s="10" customFormat="1" x14ac:dyDescent="0.25">
      <c r="B19" s="4">
        <v>11</v>
      </c>
      <c r="C19" s="5">
        <v>43609</v>
      </c>
      <c r="D19" s="5">
        <v>43612</v>
      </c>
      <c r="E19" s="6" t="s">
        <v>34</v>
      </c>
      <c r="F19" s="6" t="s">
        <v>35</v>
      </c>
      <c r="G19" s="7">
        <v>2</v>
      </c>
      <c r="H19" s="8">
        <v>16874</v>
      </c>
      <c r="I19" s="9" t="s">
        <v>15</v>
      </c>
    </row>
    <row r="20" spans="2:9" s="10" customFormat="1" x14ac:dyDescent="0.25">
      <c r="B20" s="4">
        <v>12</v>
      </c>
      <c r="C20" s="5">
        <v>43609</v>
      </c>
      <c r="D20" s="5">
        <v>43612</v>
      </c>
      <c r="E20" s="6" t="s">
        <v>36</v>
      </c>
      <c r="F20" s="6" t="s">
        <v>37</v>
      </c>
      <c r="G20" s="7">
        <v>2</v>
      </c>
      <c r="H20" s="8">
        <v>16874</v>
      </c>
      <c r="I20" s="9" t="s">
        <v>15</v>
      </c>
    </row>
    <row r="21" spans="2:9" s="10" customFormat="1" x14ac:dyDescent="0.25">
      <c r="B21" s="4">
        <v>13</v>
      </c>
      <c r="C21" s="5">
        <v>43609</v>
      </c>
      <c r="D21" s="5">
        <v>43612</v>
      </c>
      <c r="E21" s="6" t="s">
        <v>38</v>
      </c>
      <c r="F21" s="6" t="s">
        <v>39</v>
      </c>
      <c r="G21" s="7">
        <v>2</v>
      </c>
      <c r="H21" s="8">
        <v>16874</v>
      </c>
      <c r="I21" s="9" t="s">
        <v>15</v>
      </c>
    </row>
    <row r="22" spans="2:9" s="10" customFormat="1" x14ac:dyDescent="0.25">
      <c r="B22" s="4">
        <v>14</v>
      </c>
      <c r="C22" s="5">
        <v>43252</v>
      </c>
      <c r="D22" s="5">
        <v>43253</v>
      </c>
      <c r="E22" s="6" t="s">
        <v>40</v>
      </c>
      <c r="F22" s="6" t="s">
        <v>41</v>
      </c>
      <c r="G22" s="7">
        <v>4</v>
      </c>
      <c r="H22" s="8">
        <v>33040</v>
      </c>
      <c r="I22" s="9" t="s">
        <v>15</v>
      </c>
    </row>
    <row r="23" spans="2:9" s="10" customFormat="1" x14ac:dyDescent="0.25">
      <c r="B23" s="4">
        <v>15</v>
      </c>
      <c r="C23" s="5">
        <v>43252</v>
      </c>
      <c r="D23" s="5">
        <v>43253</v>
      </c>
      <c r="E23" s="6" t="s">
        <v>42</v>
      </c>
      <c r="F23" s="6" t="s">
        <v>43</v>
      </c>
      <c r="G23" s="7">
        <v>2</v>
      </c>
      <c r="H23" s="8">
        <v>16874</v>
      </c>
      <c r="I23" s="9" t="s">
        <v>15</v>
      </c>
    </row>
    <row r="24" spans="2:9" s="10" customFormat="1" x14ac:dyDescent="0.25">
      <c r="B24" s="4">
        <v>16</v>
      </c>
      <c r="C24" s="5">
        <v>45036</v>
      </c>
      <c r="D24" s="5">
        <v>43253</v>
      </c>
      <c r="E24" s="6" t="s">
        <v>42</v>
      </c>
      <c r="F24" s="6" t="s">
        <v>44</v>
      </c>
      <c r="G24" s="7">
        <v>3</v>
      </c>
      <c r="H24" s="8">
        <v>3540</v>
      </c>
      <c r="I24" s="9" t="s">
        <v>15</v>
      </c>
    </row>
    <row r="25" spans="2:9" s="10" customFormat="1" x14ac:dyDescent="0.25">
      <c r="B25" s="4">
        <v>17</v>
      </c>
      <c r="C25" s="5">
        <v>43252</v>
      </c>
      <c r="D25" s="5">
        <v>43253</v>
      </c>
      <c r="E25" s="6" t="s">
        <v>45</v>
      </c>
      <c r="F25" s="11" t="s">
        <v>46</v>
      </c>
      <c r="G25" s="7">
        <v>14</v>
      </c>
      <c r="H25" s="8">
        <v>1147.2222222222222</v>
      </c>
      <c r="I25" s="9" t="s">
        <v>15</v>
      </c>
    </row>
    <row r="26" spans="2:9" s="10" customFormat="1" ht="31.5" x14ac:dyDescent="0.25">
      <c r="B26" s="4">
        <v>18</v>
      </c>
      <c r="C26" s="5">
        <v>44162</v>
      </c>
      <c r="D26" s="5">
        <v>44187</v>
      </c>
      <c r="E26" s="6" t="s">
        <v>47</v>
      </c>
      <c r="F26" s="11" t="s">
        <v>48</v>
      </c>
      <c r="G26" s="7">
        <v>41</v>
      </c>
      <c r="H26" s="8">
        <v>1790.06</v>
      </c>
      <c r="I26" s="9" t="s">
        <v>15</v>
      </c>
    </row>
    <row r="27" spans="2:9" s="10" customFormat="1" x14ac:dyDescent="0.25">
      <c r="B27" s="4">
        <v>19</v>
      </c>
      <c r="C27" s="5">
        <v>43609</v>
      </c>
      <c r="D27" s="5">
        <v>43612</v>
      </c>
      <c r="E27" s="6" t="s">
        <v>49</v>
      </c>
      <c r="F27" s="6" t="s">
        <v>50</v>
      </c>
      <c r="G27" s="7">
        <v>8</v>
      </c>
      <c r="H27" s="8">
        <v>755.2</v>
      </c>
      <c r="I27" s="9" t="s">
        <v>15</v>
      </c>
    </row>
    <row r="28" spans="2:9" s="10" customFormat="1" x14ac:dyDescent="0.25">
      <c r="B28" s="4">
        <v>20</v>
      </c>
      <c r="C28" s="5">
        <v>44162</v>
      </c>
      <c r="D28" s="5">
        <v>44187</v>
      </c>
      <c r="E28" s="6" t="s">
        <v>49</v>
      </c>
      <c r="F28" s="6" t="s">
        <v>50</v>
      </c>
      <c r="G28" s="7">
        <v>12</v>
      </c>
      <c r="H28" s="8">
        <v>708</v>
      </c>
      <c r="I28" s="9" t="s">
        <v>15</v>
      </c>
    </row>
    <row r="29" spans="2:9" s="10" customFormat="1" x14ac:dyDescent="0.25">
      <c r="B29" s="4">
        <v>21</v>
      </c>
      <c r="C29" s="5">
        <v>43609</v>
      </c>
      <c r="D29" s="5">
        <v>43612</v>
      </c>
      <c r="E29" s="6" t="s">
        <v>51</v>
      </c>
      <c r="F29" s="6" t="s">
        <v>52</v>
      </c>
      <c r="G29" s="7">
        <v>8</v>
      </c>
      <c r="H29" s="8">
        <v>472</v>
      </c>
      <c r="I29" s="9" t="s">
        <v>15</v>
      </c>
    </row>
    <row r="30" spans="2:9" s="10" customFormat="1" x14ac:dyDescent="0.25">
      <c r="B30" s="4">
        <v>22</v>
      </c>
      <c r="C30" s="5">
        <v>43609</v>
      </c>
      <c r="D30" s="5">
        <v>43612</v>
      </c>
      <c r="E30" s="6" t="s">
        <v>53</v>
      </c>
      <c r="F30" s="6" t="s">
        <v>54</v>
      </c>
      <c r="G30" s="7">
        <v>3</v>
      </c>
      <c r="H30" s="8">
        <v>407.09999999999997</v>
      </c>
      <c r="I30" s="9" t="s">
        <v>15</v>
      </c>
    </row>
    <row r="31" spans="2:9" s="10" customFormat="1" x14ac:dyDescent="0.25">
      <c r="B31" s="4">
        <v>23</v>
      </c>
      <c r="C31" s="5">
        <v>44162</v>
      </c>
      <c r="D31" s="5">
        <v>44187</v>
      </c>
      <c r="E31" s="6" t="s">
        <v>53</v>
      </c>
      <c r="F31" s="6" t="s">
        <v>54</v>
      </c>
      <c r="G31" s="7">
        <v>39</v>
      </c>
      <c r="H31" s="8">
        <v>2301</v>
      </c>
      <c r="I31" s="9" t="s">
        <v>15</v>
      </c>
    </row>
    <row r="32" spans="2:9" s="10" customFormat="1" x14ac:dyDescent="0.25">
      <c r="B32" s="4">
        <v>24</v>
      </c>
      <c r="C32" s="5">
        <v>43609</v>
      </c>
      <c r="D32" s="5">
        <v>43612</v>
      </c>
      <c r="E32" s="6" t="s">
        <v>55</v>
      </c>
      <c r="F32" s="6" t="s">
        <v>56</v>
      </c>
      <c r="G32" s="7">
        <v>1</v>
      </c>
      <c r="H32" s="8">
        <v>118</v>
      </c>
      <c r="I32" s="9" t="s">
        <v>57</v>
      </c>
    </row>
    <row r="33" spans="2:9" s="10" customFormat="1" x14ac:dyDescent="0.25">
      <c r="B33" s="4">
        <v>25</v>
      </c>
      <c r="C33" s="5">
        <v>43609</v>
      </c>
      <c r="D33" s="5">
        <v>43612</v>
      </c>
      <c r="E33" s="6" t="s">
        <v>55</v>
      </c>
      <c r="F33" s="6" t="s">
        <v>56</v>
      </c>
      <c r="G33" s="7">
        <v>2</v>
      </c>
      <c r="H33" s="8">
        <v>59</v>
      </c>
      <c r="I33" s="9" t="s">
        <v>57</v>
      </c>
    </row>
    <row r="34" spans="2:9" s="10" customFormat="1" x14ac:dyDescent="0.25">
      <c r="B34" s="4">
        <v>26</v>
      </c>
      <c r="C34" s="5">
        <v>43609</v>
      </c>
      <c r="D34" s="5">
        <v>43612</v>
      </c>
      <c r="E34" s="6" t="s">
        <v>58</v>
      </c>
      <c r="F34" s="6" t="s">
        <v>59</v>
      </c>
      <c r="G34" s="7">
        <v>3</v>
      </c>
      <c r="H34" s="8">
        <v>318.60000000000002</v>
      </c>
      <c r="I34" s="9" t="s">
        <v>57</v>
      </c>
    </row>
    <row r="35" spans="2:9" s="10" customFormat="1" x14ac:dyDescent="0.25">
      <c r="B35" s="4">
        <v>27</v>
      </c>
      <c r="C35" s="5">
        <v>44162</v>
      </c>
      <c r="D35" s="5">
        <v>44187</v>
      </c>
      <c r="E35" s="6" t="s">
        <v>60</v>
      </c>
      <c r="F35" s="6" t="s">
        <v>61</v>
      </c>
      <c r="G35" s="7">
        <v>29</v>
      </c>
      <c r="H35" s="8">
        <v>752.84</v>
      </c>
      <c r="I35" s="9" t="s">
        <v>57</v>
      </c>
    </row>
    <row r="36" spans="2:9" s="10" customFormat="1" x14ac:dyDescent="0.25">
      <c r="B36" s="4">
        <v>28</v>
      </c>
      <c r="C36" s="5">
        <v>44162</v>
      </c>
      <c r="D36" s="5">
        <v>44187</v>
      </c>
      <c r="E36" s="6" t="s">
        <v>60</v>
      </c>
      <c r="F36" s="6" t="s">
        <v>62</v>
      </c>
      <c r="G36" s="7">
        <v>19</v>
      </c>
      <c r="H36" s="8">
        <v>1810.8634</v>
      </c>
      <c r="I36" s="9" t="s">
        <v>57</v>
      </c>
    </row>
    <row r="37" spans="2:9" s="10" customFormat="1" x14ac:dyDescent="0.25">
      <c r="B37" s="4">
        <v>29</v>
      </c>
      <c r="C37" s="5">
        <v>44162</v>
      </c>
      <c r="D37" s="5">
        <v>44187</v>
      </c>
      <c r="E37" s="6" t="s">
        <v>60</v>
      </c>
      <c r="F37" s="6" t="s">
        <v>62</v>
      </c>
      <c r="G37" s="7">
        <v>7</v>
      </c>
      <c r="H37" s="8">
        <v>1486.8</v>
      </c>
      <c r="I37" s="9" t="s">
        <v>57</v>
      </c>
    </row>
    <row r="38" spans="2:9" s="10" customFormat="1" x14ac:dyDescent="0.25">
      <c r="B38" s="4">
        <v>30</v>
      </c>
      <c r="C38" s="5">
        <v>44162</v>
      </c>
      <c r="D38" s="5">
        <v>44187</v>
      </c>
      <c r="E38" s="6" t="s">
        <v>63</v>
      </c>
      <c r="F38" s="6" t="s">
        <v>64</v>
      </c>
      <c r="G38" s="7">
        <v>32</v>
      </c>
      <c r="H38" s="8">
        <v>415.36</v>
      </c>
      <c r="I38" s="9" t="s">
        <v>57</v>
      </c>
    </row>
    <row r="39" spans="2:9" s="10" customFormat="1" x14ac:dyDescent="0.25">
      <c r="B39" s="4">
        <v>31</v>
      </c>
      <c r="C39" s="5">
        <v>44162</v>
      </c>
      <c r="D39" s="5">
        <v>44187</v>
      </c>
      <c r="E39" s="6" t="s">
        <v>63</v>
      </c>
      <c r="F39" s="6" t="s">
        <v>65</v>
      </c>
      <c r="G39" s="7">
        <v>1</v>
      </c>
      <c r="H39" s="8">
        <v>153.4</v>
      </c>
      <c r="I39" s="9" t="s">
        <v>57</v>
      </c>
    </row>
    <row r="40" spans="2:9" s="10" customFormat="1" x14ac:dyDescent="0.25">
      <c r="B40" s="4">
        <v>32</v>
      </c>
      <c r="C40" s="5">
        <v>43252</v>
      </c>
      <c r="D40" s="5">
        <v>43256</v>
      </c>
      <c r="E40" s="6" t="s">
        <v>66</v>
      </c>
      <c r="F40" s="6" t="s">
        <v>67</v>
      </c>
      <c r="G40" s="7">
        <v>4</v>
      </c>
      <c r="H40" s="8">
        <v>70.8</v>
      </c>
      <c r="I40" s="9" t="s">
        <v>15</v>
      </c>
    </row>
    <row r="41" spans="2:9" s="10" customFormat="1" x14ac:dyDescent="0.25">
      <c r="B41" s="4">
        <v>33</v>
      </c>
      <c r="C41" s="5">
        <v>45036</v>
      </c>
      <c r="D41" s="5">
        <f>+C41</f>
        <v>45036</v>
      </c>
      <c r="E41" s="6" t="s">
        <v>68</v>
      </c>
      <c r="F41" s="6" t="s">
        <v>69</v>
      </c>
      <c r="G41" s="7">
        <v>14</v>
      </c>
      <c r="H41" s="8">
        <v>1321.6000000000001</v>
      </c>
      <c r="I41" s="9" t="s">
        <v>15</v>
      </c>
    </row>
    <row r="42" spans="2:9" s="10" customFormat="1" x14ac:dyDescent="0.25">
      <c r="B42" s="4">
        <v>34</v>
      </c>
      <c r="C42" s="5">
        <v>43609</v>
      </c>
      <c r="D42" s="5">
        <v>43612</v>
      </c>
      <c r="E42" s="6" t="s">
        <v>70</v>
      </c>
      <c r="F42" s="6" t="s">
        <v>71</v>
      </c>
      <c r="G42" s="7">
        <v>24</v>
      </c>
      <c r="H42" s="8">
        <v>5664</v>
      </c>
      <c r="I42" s="9" t="s">
        <v>15</v>
      </c>
    </row>
    <row r="43" spans="2:9" s="10" customFormat="1" x14ac:dyDescent="0.25">
      <c r="B43" s="4">
        <v>35</v>
      </c>
      <c r="C43" s="5">
        <v>43830</v>
      </c>
      <c r="D43" s="5">
        <v>43858</v>
      </c>
      <c r="E43" s="6" t="s">
        <v>72</v>
      </c>
      <c r="F43" s="6" t="s">
        <v>73</v>
      </c>
      <c r="G43" s="7">
        <v>1</v>
      </c>
      <c r="H43" s="8">
        <v>10500</v>
      </c>
      <c r="I43" s="9" t="s">
        <v>15</v>
      </c>
    </row>
    <row r="44" spans="2:9" s="10" customFormat="1" x14ac:dyDescent="0.25">
      <c r="B44" s="4">
        <v>36</v>
      </c>
      <c r="C44" s="5">
        <v>43830</v>
      </c>
      <c r="D44" s="5">
        <v>43859</v>
      </c>
      <c r="E44" s="6" t="s">
        <v>74</v>
      </c>
      <c r="F44" s="11" t="s">
        <v>75</v>
      </c>
      <c r="G44" s="7">
        <v>131</v>
      </c>
      <c r="H44" s="8">
        <v>903.90000000000009</v>
      </c>
      <c r="I44" s="9" t="s">
        <v>76</v>
      </c>
    </row>
    <row r="45" spans="2:9" s="10" customFormat="1" x14ac:dyDescent="0.25">
      <c r="B45" s="4">
        <v>37</v>
      </c>
      <c r="C45" s="5">
        <v>43830</v>
      </c>
      <c r="D45" s="5">
        <v>43859</v>
      </c>
      <c r="E45" s="6" t="s">
        <v>77</v>
      </c>
      <c r="F45" s="11" t="s">
        <v>78</v>
      </c>
      <c r="G45" s="7">
        <v>189</v>
      </c>
      <c r="H45" s="8">
        <v>1682.1000000000001</v>
      </c>
      <c r="I45" s="9" t="s">
        <v>76</v>
      </c>
    </row>
    <row r="46" spans="2:9" s="10" customFormat="1" x14ac:dyDescent="0.25">
      <c r="B46" s="4">
        <v>38</v>
      </c>
      <c r="C46" s="5">
        <v>43207</v>
      </c>
      <c r="D46" s="5">
        <v>43208</v>
      </c>
      <c r="E46" s="6" t="s">
        <v>79</v>
      </c>
      <c r="F46" s="6" t="s">
        <v>80</v>
      </c>
      <c r="G46" s="7">
        <v>87</v>
      </c>
      <c r="H46" s="8">
        <v>1087.5</v>
      </c>
      <c r="I46" s="9" t="s">
        <v>15</v>
      </c>
    </row>
    <row r="47" spans="2:9" s="10" customFormat="1" x14ac:dyDescent="0.25">
      <c r="B47" s="4">
        <v>39</v>
      </c>
      <c r="C47" s="5" t="s">
        <v>18</v>
      </c>
      <c r="D47" s="5" t="s">
        <v>19</v>
      </c>
      <c r="E47" s="6" t="s">
        <v>81</v>
      </c>
      <c r="F47" s="6" t="s">
        <v>82</v>
      </c>
      <c r="G47" s="7">
        <v>10</v>
      </c>
      <c r="H47" s="8">
        <v>826</v>
      </c>
      <c r="I47" s="9" t="s">
        <v>15</v>
      </c>
    </row>
    <row r="48" spans="2:9" s="10" customFormat="1" x14ac:dyDescent="0.25">
      <c r="B48" s="4">
        <v>40</v>
      </c>
      <c r="C48" s="5">
        <v>43252</v>
      </c>
      <c r="D48" s="5">
        <v>43253</v>
      </c>
      <c r="E48" s="6" t="s">
        <v>81</v>
      </c>
      <c r="F48" s="6" t="s">
        <v>83</v>
      </c>
      <c r="G48" s="7">
        <v>3</v>
      </c>
      <c r="H48" s="8">
        <v>624.99</v>
      </c>
      <c r="I48" s="9" t="s">
        <v>15</v>
      </c>
    </row>
    <row r="49" spans="2:9" s="10" customFormat="1" x14ac:dyDescent="0.25">
      <c r="B49" s="4">
        <v>41</v>
      </c>
      <c r="C49" s="5">
        <v>43609</v>
      </c>
      <c r="D49" s="5">
        <v>43612</v>
      </c>
      <c r="E49" s="6" t="s">
        <v>79</v>
      </c>
      <c r="F49" s="6" t="s">
        <v>84</v>
      </c>
      <c r="G49" s="7">
        <v>7</v>
      </c>
      <c r="H49" s="8">
        <v>578.19999999999993</v>
      </c>
      <c r="I49" s="9" t="s">
        <v>15</v>
      </c>
    </row>
    <row r="50" spans="2:9" s="10" customFormat="1" x14ac:dyDescent="0.25">
      <c r="B50" s="4">
        <v>42</v>
      </c>
      <c r="C50" s="5">
        <v>43657</v>
      </c>
      <c r="D50" s="5">
        <v>43677</v>
      </c>
      <c r="E50" s="6" t="s">
        <v>85</v>
      </c>
      <c r="F50" s="6" t="s">
        <v>86</v>
      </c>
      <c r="G50" s="7">
        <v>148</v>
      </c>
      <c r="H50" s="8">
        <v>518</v>
      </c>
      <c r="I50" s="9" t="s">
        <v>87</v>
      </c>
    </row>
    <row r="51" spans="2:9" s="10" customFormat="1" x14ac:dyDescent="0.25">
      <c r="B51" s="4">
        <v>43</v>
      </c>
      <c r="C51" s="5">
        <v>43252</v>
      </c>
      <c r="D51" s="5">
        <v>43253</v>
      </c>
      <c r="E51" s="6" t="s">
        <v>85</v>
      </c>
      <c r="F51" s="6" t="s">
        <v>88</v>
      </c>
      <c r="G51" s="7">
        <v>438</v>
      </c>
      <c r="H51" s="8">
        <v>1808.94</v>
      </c>
      <c r="I51" s="9" t="s">
        <v>15</v>
      </c>
    </row>
    <row r="52" spans="2:9" s="10" customFormat="1" x14ac:dyDescent="0.25">
      <c r="B52" s="4">
        <v>44</v>
      </c>
      <c r="C52" s="5">
        <v>43609</v>
      </c>
      <c r="D52" s="5">
        <v>43612</v>
      </c>
      <c r="E52" s="6" t="s">
        <v>85</v>
      </c>
      <c r="F52" s="6" t="s">
        <v>89</v>
      </c>
      <c r="G52" s="7">
        <v>186</v>
      </c>
      <c r="H52" s="8">
        <v>460.90800000000002</v>
      </c>
      <c r="I52" s="9" t="s">
        <v>15</v>
      </c>
    </row>
    <row r="53" spans="2:9" s="10" customFormat="1" x14ac:dyDescent="0.25">
      <c r="B53" s="4">
        <v>45</v>
      </c>
      <c r="C53" s="5">
        <v>43207</v>
      </c>
      <c r="D53" s="5">
        <v>43208</v>
      </c>
      <c r="E53" s="6" t="s">
        <v>85</v>
      </c>
      <c r="F53" s="6" t="s">
        <v>90</v>
      </c>
      <c r="G53" s="7">
        <v>90</v>
      </c>
      <c r="H53" s="8">
        <v>637.20000000000005</v>
      </c>
      <c r="I53" s="9" t="s">
        <v>15</v>
      </c>
    </row>
    <row r="54" spans="2:9" s="10" customFormat="1" x14ac:dyDescent="0.25">
      <c r="B54" s="4">
        <v>46</v>
      </c>
      <c r="C54" s="5">
        <v>43252</v>
      </c>
      <c r="D54" s="5">
        <v>43253</v>
      </c>
      <c r="E54" s="6" t="s">
        <v>91</v>
      </c>
      <c r="F54" s="6" t="s">
        <v>92</v>
      </c>
      <c r="G54" s="7">
        <v>199</v>
      </c>
      <c r="H54" s="8">
        <v>1408.92</v>
      </c>
      <c r="I54" s="9" t="s">
        <v>15</v>
      </c>
    </row>
    <row r="55" spans="2:9" s="10" customFormat="1" x14ac:dyDescent="0.25">
      <c r="B55" s="4">
        <v>47</v>
      </c>
      <c r="C55" s="5" t="s">
        <v>18</v>
      </c>
      <c r="D55" s="5" t="s">
        <v>19</v>
      </c>
      <c r="E55" s="6" t="s">
        <v>93</v>
      </c>
      <c r="F55" s="6" t="s">
        <v>94</v>
      </c>
      <c r="G55" s="7">
        <v>183</v>
      </c>
      <c r="H55" s="8">
        <v>1295.6400000000001</v>
      </c>
      <c r="I55" s="9" t="s">
        <v>15</v>
      </c>
    </row>
    <row r="56" spans="2:9" s="10" customFormat="1" x14ac:dyDescent="0.25">
      <c r="B56" s="4">
        <v>48</v>
      </c>
      <c r="C56" s="5">
        <v>43830</v>
      </c>
      <c r="D56" s="5">
        <v>43859</v>
      </c>
      <c r="E56" s="6" t="s">
        <v>95</v>
      </c>
      <c r="F56" s="6" t="s">
        <v>86</v>
      </c>
      <c r="G56" s="7">
        <v>196</v>
      </c>
      <c r="H56" s="8">
        <v>1387.68</v>
      </c>
      <c r="I56" s="9" t="s">
        <v>15</v>
      </c>
    </row>
    <row r="57" spans="2:9" s="10" customFormat="1" x14ac:dyDescent="0.25">
      <c r="B57" s="4">
        <v>49</v>
      </c>
      <c r="C57" s="5" t="s">
        <v>18</v>
      </c>
      <c r="D57" s="5" t="s">
        <v>19</v>
      </c>
      <c r="E57" s="6" t="s">
        <v>91</v>
      </c>
      <c r="F57" s="6" t="s">
        <v>96</v>
      </c>
      <c r="G57" s="7">
        <v>81</v>
      </c>
      <c r="H57" s="8">
        <v>1911.6000000000001</v>
      </c>
      <c r="I57" s="9" t="s">
        <v>15</v>
      </c>
    </row>
    <row r="58" spans="2:9" s="10" customFormat="1" x14ac:dyDescent="0.25">
      <c r="B58" s="4">
        <v>50</v>
      </c>
      <c r="C58" s="5">
        <v>43252</v>
      </c>
      <c r="D58" s="5">
        <v>43253</v>
      </c>
      <c r="E58" s="6" t="s">
        <v>91</v>
      </c>
      <c r="F58" s="6" t="s">
        <v>97</v>
      </c>
      <c r="G58" s="7">
        <v>94</v>
      </c>
      <c r="H58" s="8">
        <v>327.21400000000006</v>
      </c>
      <c r="I58" s="9" t="s">
        <v>15</v>
      </c>
    </row>
    <row r="59" spans="2:9" s="10" customFormat="1" x14ac:dyDescent="0.25">
      <c r="B59" s="4">
        <v>51</v>
      </c>
      <c r="C59" s="5">
        <v>43252</v>
      </c>
      <c r="D59" s="5">
        <v>43253</v>
      </c>
      <c r="E59" s="6" t="s">
        <v>93</v>
      </c>
      <c r="F59" s="6" t="s">
        <v>98</v>
      </c>
      <c r="G59" s="7">
        <v>15</v>
      </c>
      <c r="H59" s="8">
        <v>3664.6478873239435</v>
      </c>
      <c r="I59" s="9" t="s">
        <v>99</v>
      </c>
    </row>
    <row r="60" spans="2:9" s="10" customFormat="1" x14ac:dyDescent="0.25">
      <c r="B60" s="4">
        <v>52</v>
      </c>
      <c r="C60" s="5" t="s">
        <v>18</v>
      </c>
      <c r="D60" s="5" t="s">
        <v>19</v>
      </c>
      <c r="E60" s="6" t="s">
        <v>100</v>
      </c>
      <c r="F60" s="6" t="s">
        <v>101</v>
      </c>
      <c r="G60" s="7">
        <v>1441</v>
      </c>
      <c r="H60" s="8">
        <v>10807.5</v>
      </c>
      <c r="I60" s="9" t="s">
        <v>87</v>
      </c>
    </row>
    <row r="61" spans="2:9" s="10" customFormat="1" x14ac:dyDescent="0.25">
      <c r="B61" s="4">
        <v>53</v>
      </c>
      <c r="C61" s="5" t="s">
        <v>18</v>
      </c>
      <c r="D61" s="5" t="s">
        <v>19</v>
      </c>
      <c r="E61" s="6" t="s">
        <v>100</v>
      </c>
      <c r="F61" s="6" t="s">
        <v>102</v>
      </c>
      <c r="G61" s="7">
        <v>24</v>
      </c>
      <c r="H61" s="8">
        <v>225.14400000000001</v>
      </c>
      <c r="I61" s="9" t="s">
        <v>103</v>
      </c>
    </row>
    <row r="62" spans="2:9" s="10" customFormat="1" x14ac:dyDescent="0.25">
      <c r="B62" s="4">
        <v>54</v>
      </c>
      <c r="C62" s="5" t="s">
        <v>18</v>
      </c>
      <c r="D62" s="5" t="s">
        <v>19</v>
      </c>
      <c r="E62" s="6" t="s">
        <v>104</v>
      </c>
      <c r="F62" s="6" t="s">
        <v>105</v>
      </c>
      <c r="G62" s="7">
        <v>3</v>
      </c>
      <c r="H62" s="8">
        <v>1101.3333333333333</v>
      </c>
      <c r="I62" s="9" t="s">
        <v>57</v>
      </c>
    </row>
    <row r="63" spans="2:9" s="10" customFormat="1" x14ac:dyDescent="0.25">
      <c r="B63" s="4">
        <v>55</v>
      </c>
      <c r="C63" s="5">
        <v>45037</v>
      </c>
      <c r="D63" s="5">
        <v>43319</v>
      </c>
      <c r="E63" s="6" t="s">
        <v>106</v>
      </c>
      <c r="F63" s="6" t="s">
        <v>107</v>
      </c>
      <c r="G63" s="7">
        <v>5</v>
      </c>
      <c r="H63" s="8">
        <v>1652</v>
      </c>
      <c r="I63" s="9" t="s">
        <v>15</v>
      </c>
    </row>
    <row r="64" spans="2:9" s="10" customFormat="1" x14ac:dyDescent="0.25">
      <c r="B64" s="4">
        <v>56</v>
      </c>
      <c r="C64" s="5">
        <v>43252</v>
      </c>
      <c r="D64" s="5">
        <v>43254</v>
      </c>
      <c r="E64" s="6" t="s">
        <v>108</v>
      </c>
      <c r="F64" s="6" t="s">
        <v>109</v>
      </c>
      <c r="G64" s="7">
        <v>5</v>
      </c>
      <c r="H64" s="8">
        <v>7080</v>
      </c>
      <c r="I64" s="9" t="s">
        <v>57</v>
      </c>
    </row>
    <row r="65" spans="2:9" s="10" customFormat="1" x14ac:dyDescent="0.25">
      <c r="B65" s="4">
        <v>57</v>
      </c>
      <c r="C65" s="5">
        <v>43252</v>
      </c>
      <c r="D65" s="5">
        <v>43254</v>
      </c>
      <c r="E65" s="6" t="s">
        <v>110</v>
      </c>
      <c r="F65" s="6" t="s">
        <v>111</v>
      </c>
      <c r="G65" s="7">
        <v>16</v>
      </c>
      <c r="H65" s="8">
        <v>2039.0400000000004</v>
      </c>
      <c r="I65" s="9" t="s">
        <v>57</v>
      </c>
    </row>
    <row r="66" spans="2:9" s="10" customFormat="1" x14ac:dyDescent="0.25">
      <c r="B66" s="4">
        <v>58</v>
      </c>
      <c r="C66" s="5">
        <v>43318</v>
      </c>
      <c r="D66" s="5">
        <v>43319</v>
      </c>
      <c r="E66" s="6" t="s">
        <v>112</v>
      </c>
      <c r="F66" s="6" t="s">
        <v>113</v>
      </c>
      <c r="G66" s="7">
        <v>2</v>
      </c>
      <c r="H66" s="8">
        <v>8024</v>
      </c>
      <c r="I66" s="9" t="s">
        <v>15</v>
      </c>
    </row>
    <row r="67" spans="2:9" s="10" customFormat="1" x14ac:dyDescent="0.25">
      <c r="B67" s="4">
        <v>59</v>
      </c>
      <c r="C67" s="5">
        <v>43609</v>
      </c>
      <c r="D67" s="5">
        <v>43612</v>
      </c>
      <c r="E67" s="6" t="s">
        <v>114</v>
      </c>
      <c r="F67" s="6" t="s">
        <v>115</v>
      </c>
      <c r="G67" s="7">
        <v>24</v>
      </c>
      <c r="H67" s="8">
        <v>226.56</v>
      </c>
      <c r="I67" s="9" t="s">
        <v>15</v>
      </c>
    </row>
    <row r="68" spans="2:9" s="10" customFormat="1" x14ac:dyDescent="0.25">
      <c r="B68" s="4">
        <v>60</v>
      </c>
      <c r="C68" s="5">
        <v>43252</v>
      </c>
      <c r="D68" s="5">
        <v>43254</v>
      </c>
      <c r="E68" s="6" t="s">
        <v>116</v>
      </c>
      <c r="F68" s="6" t="s">
        <v>117</v>
      </c>
      <c r="G68" s="7">
        <v>190</v>
      </c>
      <c r="H68" s="8">
        <v>1457.3</v>
      </c>
      <c r="I68" s="9" t="s">
        <v>118</v>
      </c>
    </row>
    <row r="69" spans="2:9" s="10" customFormat="1" x14ac:dyDescent="0.25">
      <c r="B69" s="4">
        <v>61</v>
      </c>
      <c r="C69" s="5">
        <v>43830</v>
      </c>
      <c r="D69" s="5">
        <v>43494</v>
      </c>
      <c r="E69" s="6" t="s">
        <v>119</v>
      </c>
      <c r="F69" s="6" t="s">
        <v>120</v>
      </c>
      <c r="G69" s="7">
        <v>1783</v>
      </c>
      <c r="H69" s="8">
        <v>2650.9644000000003</v>
      </c>
      <c r="I69" s="9" t="s">
        <v>118</v>
      </c>
    </row>
    <row r="70" spans="2:9" s="10" customFormat="1" x14ac:dyDescent="0.25">
      <c r="B70" s="4">
        <v>62</v>
      </c>
      <c r="C70" s="5">
        <v>43830</v>
      </c>
      <c r="D70" s="5">
        <v>43859</v>
      </c>
      <c r="E70" s="6" t="s">
        <v>119</v>
      </c>
      <c r="F70" s="6" t="s">
        <v>120</v>
      </c>
      <c r="G70" s="7">
        <v>1099</v>
      </c>
      <c r="H70" s="8">
        <v>324.20499999999998</v>
      </c>
      <c r="I70" s="9" t="s">
        <v>118</v>
      </c>
    </row>
    <row r="71" spans="2:9" s="10" customFormat="1" x14ac:dyDescent="0.25">
      <c r="B71" s="4">
        <v>63</v>
      </c>
      <c r="C71" s="5">
        <v>43609</v>
      </c>
      <c r="D71" s="5">
        <v>43612</v>
      </c>
      <c r="E71" s="6" t="s">
        <v>121</v>
      </c>
      <c r="F71" s="6" t="s">
        <v>122</v>
      </c>
      <c r="G71" s="7">
        <v>95</v>
      </c>
      <c r="H71" s="8">
        <v>475</v>
      </c>
      <c r="I71" s="9" t="s">
        <v>15</v>
      </c>
    </row>
    <row r="72" spans="2:9" s="10" customFormat="1" x14ac:dyDescent="0.25">
      <c r="B72" s="4">
        <v>64</v>
      </c>
      <c r="C72" s="5" t="s">
        <v>18</v>
      </c>
      <c r="D72" s="5" t="s">
        <v>19</v>
      </c>
      <c r="E72" s="6" t="s">
        <v>123</v>
      </c>
      <c r="F72" s="6" t="s">
        <v>124</v>
      </c>
      <c r="G72" s="7">
        <v>5</v>
      </c>
      <c r="H72" s="8">
        <v>31.25</v>
      </c>
      <c r="I72" s="9" t="s">
        <v>15</v>
      </c>
    </row>
    <row r="73" spans="2:9" s="10" customFormat="1" x14ac:dyDescent="0.25">
      <c r="B73" s="4">
        <v>65</v>
      </c>
      <c r="C73" s="5">
        <v>43318</v>
      </c>
      <c r="D73" s="5">
        <v>43319</v>
      </c>
      <c r="E73" s="6" t="s">
        <v>125</v>
      </c>
      <c r="F73" s="6" t="s">
        <v>126</v>
      </c>
      <c r="G73" s="7">
        <v>10</v>
      </c>
      <c r="H73" s="8">
        <v>177</v>
      </c>
      <c r="I73" s="9" t="s">
        <v>15</v>
      </c>
    </row>
    <row r="74" spans="2:9" s="10" customFormat="1" x14ac:dyDescent="0.25">
      <c r="B74" s="4">
        <v>66</v>
      </c>
      <c r="C74" s="5">
        <v>45036</v>
      </c>
      <c r="D74" s="5" t="s">
        <v>19</v>
      </c>
      <c r="E74" s="6" t="s">
        <v>127</v>
      </c>
      <c r="F74" s="6" t="s">
        <v>128</v>
      </c>
      <c r="G74" s="7">
        <v>35</v>
      </c>
      <c r="H74" s="8">
        <v>350</v>
      </c>
      <c r="I74" s="9" t="s">
        <v>15</v>
      </c>
    </row>
    <row r="75" spans="2:9" s="10" customFormat="1" x14ac:dyDescent="0.25">
      <c r="B75" s="4">
        <v>67</v>
      </c>
      <c r="C75" s="5" t="s">
        <v>18</v>
      </c>
      <c r="D75" s="5" t="s">
        <v>19</v>
      </c>
      <c r="E75" s="6" t="s">
        <v>129</v>
      </c>
      <c r="F75" s="6" t="s">
        <v>130</v>
      </c>
      <c r="G75" s="7">
        <v>159</v>
      </c>
      <c r="H75" s="8">
        <v>34615.89</v>
      </c>
      <c r="I75" s="9" t="s">
        <v>15</v>
      </c>
    </row>
    <row r="76" spans="2:9" s="10" customFormat="1" x14ac:dyDescent="0.25">
      <c r="B76" s="4">
        <v>68</v>
      </c>
      <c r="C76" s="5">
        <v>44162</v>
      </c>
      <c r="D76" s="5" t="s">
        <v>19</v>
      </c>
      <c r="E76" s="6" t="s">
        <v>131</v>
      </c>
      <c r="F76" s="6" t="s">
        <v>132</v>
      </c>
      <c r="G76" s="7">
        <v>20</v>
      </c>
      <c r="H76" s="8">
        <v>826</v>
      </c>
      <c r="I76" s="9" t="s">
        <v>15</v>
      </c>
    </row>
    <row r="77" spans="2:9" s="10" customFormat="1" x14ac:dyDescent="0.25">
      <c r="B77" s="4">
        <v>69</v>
      </c>
      <c r="C77" s="5">
        <v>43609</v>
      </c>
      <c r="D77" s="5">
        <v>43612</v>
      </c>
      <c r="E77" s="6" t="s">
        <v>133</v>
      </c>
      <c r="F77" s="6" t="s">
        <v>134</v>
      </c>
      <c r="G77" s="7">
        <v>50</v>
      </c>
      <c r="H77" s="8">
        <v>1062</v>
      </c>
      <c r="I77" s="9" t="s">
        <v>15</v>
      </c>
    </row>
    <row r="78" spans="2:9" s="10" customFormat="1" x14ac:dyDescent="0.25">
      <c r="B78" s="4">
        <v>70</v>
      </c>
      <c r="C78" s="5">
        <v>43830</v>
      </c>
      <c r="D78" s="5">
        <v>43494</v>
      </c>
      <c r="E78" s="6" t="s">
        <v>135</v>
      </c>
      <c r="F78" s="6" t="s">
        <v>136</v>
      </c>
      <c r="G78" s="7">
        <v>1</v>
      </c>
      <c r="H78" s="8">
        <v>500</v>
      </c>
      <c r="I78" s="9" t="s">
        <v>15</v>
      </c>
    </row>
    <row r="79" spans="2:9" s="10" customFormat="1" x14ac:dyDescent="0.25">
      <c r="B79" s="4">
        <v>71</v>
      </c>
      <c r="C79" s="5">
        <v>43657</v>
      </c>
      <c r="D79" s="5">
        <v>43677</v>
      </c>
      <c r="E79" s="6" t="s">
        <v>135</v>
      </c>
      <c r="F79" s="6" t="s">
        <v>136</v>
      </c>
      <c r="G79" s="7">
        <v>13</v>
      </c>
      <c r="H79" s="8">
        <v>7748</v>
      </c>
      <c r="I79" s="9" t="s">
        <v>15</v>
      </c>
    </row>
    <row r="80" spans="2:9" s="10" customFormat="1" x14ac:dyDescent="0.25">
      <c r="B80" s="4">
        <v>72</v>
      </c>
      <c r="C80" s="5">
        <v>43318</v>
      </c>
      <c r="D80" s="5">
        <v>43319</v>
      </c>
      <c r="E80" s="6" t="s">
        <v>137</v>
      </c>
      <c r="F80" s="6" t="s">
        <v>138</v>
      </c>
      <c r="G80" s="7">
        <v>9</v>
      </c>
      <c r="H80" s="8">
        <v>2124</v>
      </c>
      <c r="I80" s="9" t="s">
        <v>15</v>
      </c>
    </row>
    <row r="81" spans="2:9" s="10" customFormat="1" x14ac:dyDescent="0.25">
      <c r="B81" s="4">
        <v>73</v>
      </c>
      <c r="C81" s="5">
        <v>43318</v>
      </c>
      <c r="D81" s="5">
        <v>43319</v>
      </c>
      <c r="E81" s="6" t="s">
        <v>139</v>
      </c>
      <c r="F81" s="6" t="s">
        <v>140</v>
      </c>
      <c r="G81" s="7">
        <v>9</v>
      </c>
      <c r="H81" s="8">
        <v>1221.4062000000001</v>
      </c>
      <c r="I81" s="9" t="s">
        <v>15</v>
      </c>
    </row>
    <row r="82" spans="2:9" s="10" customFormat="1" x14ac:dyDescent="0.25">
      <c r="B82" s="4">
        <v>74</v>
      </c>
      <c r="C82" s="5">
        <v>43609</v>
      </c>
      <c r="D82" s="5">
        <v>43612</v>
      </c>
      <c r="E82" s="6" t="s">
        <v>141</v>
      </c>
      <c r="F82" s="6" t="s">
        <v>142</v>
      </c>
      <c r="G82" s="7">
        <v>11</v>
      </c>
      <c r="H82" s="8">
        <v>1298</v>
      </c>
      <c r="I82" s="9" t="s">
        <v>15</v>
      </c>
    </row>
    <row r="83" spans="2:9" s="10" customFormat="1" x14ac:dyDescent="0.25">
      <c r="B83" s="4">
        <v>75</v>
      </c>
      <c r="C83" s="5">
        <v>43318</v>
      </c>
      <c r="D83" s="5">
        <v>43319</v>
      </c>
      <c r="E83" s="6" t="s">
        <v>137</v>
      </c>
      <c r="F83" s="6" t="s">
        <v>143</v>
      </c>
      <c r="G83" s="7">
        <v>9</v>
      </c>
      <c r="H83" s="8">
        <v>1008.9</v>
      </c>
      <c r="I83" s="9" t="s">
        <v>15</v>
      </c>
    </row>
    <row r="84" spans="2:9" s="10" customFormat="1" x14ac:dyDescent="0.25">
      <c r="B84" s="4">
        <v>76</v>
      </c>
      <c r="C84" s="5">
        <v>43318</v>
      </c>
      <c r="D84" s="5">
        <v>43319</v>
      </c>
      <c r="E84" s="6" t="s">
        <v>144</v>
      </c>
      <c r="F84" s="6" t="s">
        <v>145</v>
      </c>
      <c r="G84" s="7">
        <v>7</v>
      </c>
      <c r="H84" s="8">
        <v>1652</v>
      </c>
      <c r="I84" s="9" t="s">
        <v>15</v>
      </c>
    </row>
    <row r="85" spans="2:9" s="10" customFormat="1" x14ac:dyDescent="0.25">
      <c r="B85" s="4">
        <v>77</v>
      </c>
      <c r="C85" s="5">
        <v>44014</v>
      </c>
      <c r="D85" s="5">
        <v>44033</v>
      </c>
      <c r="E85" s="6" t="s">
        <v>146</v>
      </c>
      <c r="F85" s="6" t="s">
        <v>147</v>
      </c>
      <c r="G85" s="7">
        <v>4</v>
      </c>
      <c r="H85" s="8">
        <v>448.4</v>
      </c>
      <c r="I85" s="9" t="s">
        <v>15</v>
      </c>
    </row>
    <row r="86" spans="2:9" s="10" customFormat="1" x14ac:dyDescent="0.25">
      <c r="B86" s="4">
        <v>78</v>
      </c>
      <c r="C86" s="5">
        <v>43318</v>
      </c>
      <c r="D86" s="5">
        <v>43319</v>
      </c>
      <c r="E86" s="6" t="s">
        <v>137</v>
      </c>
      <c r="F86" s="6" t="s">
        <v>148</v>
      </c>
      <c r="G86" s="7">
        <v>15</v>
      </c>
      <c r="H86" s="8">
        <v>2301</v>
      </c>
      <c r="I86" s="9" t="s">
        <v>15</v>
      </c>
    </row>
    <row r="87" spans="2:9" s="10" customFormat="1" x14ac:dyDescent="0.25">
      <c r="B87" s="4">
        <v>79</v>
      </c>
      <c r="C87" s="5">
        <v>43609</v>
      </c>
      <c r="D87" s="5">
        <v>43612</v>
      </c>
      <c r="E87" s="6" t="s">
        <v>139</v>
      </c>
      <c r="F87" s="6" t="s">
        <v>149</v>
      </c>
      <c r="G87" s="7">
        <v>10</v>
      </c>
      <c r="H87" s="8">
        <v>1770</v>
      </c>
      <c r="I87" s="9" t="s">
        <v>15</v>
      </c>
    </row>
    <row r="88" spans="2:9" s="10" customFormat="1" x14ac:dyDescent="0.25">
      <c r="B88" s="4">
        <v>80</v>
      </c>
      <c r="C88" s="5">
        <v>43609</v>
      </c>
      <c r="D88" s="5">
        <v>43612</v>
      </c>
      <c r="E88" s="6" t="s">
        <v>137</v>
      </c>
      <c r="F88" s="6" t="s">
        <v>150</v>
      </c>
      <c r="G88" s="7">
        <v>22</v>
      </c>
      <c r="H88" s="8">
        <v>3115.2</v>
      </c>
      <c r="I88" s="9" t="s">
        <v>15</v>
      </c>
    </row>
    <row r="89" spans="2:9" s="10" customFormat="1" x14ac:dyDescent="0.25">
      <c r="B89" s="4">
        <v>81</v>
      </c>
      <c r="C89" s="5">
        <v>45036</v>
      </c>
      <c r="D89" s="5">
        <f>+C89</f>
        <v>45036</v>
      </c>
      <c r="E89" s="6" t="s">
        <v>151</v>
      </c>
      <c r="F89" s="6" t="s">
        <v>152</v>
      </c>
      <c r="G89" s="7">
        <v>2</v>
      </c>
      <c r="H89" s="8">
        <v>188.8</v>
      </c>
      <c r="I89" s="9" t="s">
        <v>15</v>
      </c>
    </row>
    <row r="90" spans="2:9" s="10" customFormat="1" x14ac:dyDescent="0.25">
      <c r="B90" s="4">
        <v>82</v>
      </c>
      <c r="C90" s="5">
        <v>43252</v>
      </c>
      <c r="D90" s="5">
        <v>43252</v>
      </c>
      <c r="E90" s="6" t="s">
        <v>153</v>
      </c>
      <c r="F90" s="6" t="s">
        <v>154</v>
      </c>
      <c r="G90" s="7">
        <v>1</v>
      </c>
      <c r="H90" s="8">
        <v>1851.42</v>
      </c>
      <c r="I90" s="9" t="s">
        <v>155</v>
      </c>
    </row>
    <row r="91" spans="2:9" s="10" customFormat="1" x14ac:dyDescent="0.25">
      <c r="B91" s="4">
        <v>83</v>
      </c>
      <c r="C91" s="5">
        <v>45090</v>
      </c>
      <c r="D91" s="5">
        <f>+C91</f>
        <v>45090</v>
      </c>
      <c r="E91" s="6" t="s">
        <v>156</v>
      </c>
      <c r="F91" s="6" t="s">
        <v>157</v>
      </c>
      <c r="G91" s="7">
        <v>3</v>
      </c>
      <c r="H91" s="8">
        <v>4513.5</v>
      </c>
      <c r="I91" s="9" t="s">
        <v>15</v>
      </c>
    </row>
    <row r="92" spans="2:9" s="10" customFormat="1" x14ac:dyDescent="0.25">
      <c r="B92" s="4">
        <v>84</v>
      </c>
      <c r="C92" s="5">
        <v>45036</v>
      </c>
      <c r="D92" s="5">
        <f>+C92</f>
        <v>45036</v>
      </c>
      <c r="E92" s="6" t="s">
        <v>158</v>
      </c>
      <c r="F92" s="6" t="s">
        <v>159</v>
      </c>
      <c r="G92" s="7">
        <v>1</v>
      </c>
      <c r="H92" s="8">
        <v>826</v>
      </c>
      <c r="I92" s="9" t="s">
        <v>15</v>
      </c>
    </row>
    <row r="93" spans="2:9" s="10" customFormat="1" x14ac:dyDescent="0.25">
      <c r="B93" s="4">
        <v>85</v>
      </c>
      <c r="C93" s="5">
        <v>45036</v>
      </c>
      <c r="D93" s="5">
        <f>+C93</f>
        <v>45036</v>
      </c>
      <c r="E93" s="6" t="s">
        <v>160</v>
      </c>
      <c r="F93" s="6" t="s">
        <v>161</v>
      </c>
      <c r="G93" s="7">
        <v>3</v>
      </c>
      <c r="H93" s="8">
        <v>70.800000000000011</v>
      </c>
      <c r="I93" s="9" t="s">
        <v>15</v>
      </c>
    </row>
    <row r="94" spans="2:9" s="10" customFormat="1" x14ac:dyDescent="0.25">
      <c r="B94" s="4">
        <v>86</v>
      </c>
      <c r="C94" s="5">
        <v>45036</v>
      </c>
      <c r="D94" s="5">
        <v>43253</v>
      </c>
      <c r="E94" s="6" t="s">
        <v>162</v>
      </c>
      <c r="F94" s="6" t="s">
        <v>163</v>
      </c>
      <c r="G94" s="7">
        <v>4</v>
      </c>
      <c r="H94" s="8">
        <v>3068</v>
      </c>
      <c r="I94" s="9" t="s">
        <v>164</v>
      </c>
    </row>
    <row r="95" spans="2:9" s="10" customFormat="1" x14ac:dyDescent="0.25">
      <c r="B95" s="4">
        <v>87</v>
      </c>
      <c r="C95" s="5">
        <v>43252</v>
      </c>
      <c r="D95" s="5">
        <v>43253</v>
      </c>
      <c r="E95" s="6" t="s">
        <v>165</v>
      </c>
      <c r="F95" s="6" t="s">
        <v>166</v>
      </c>
      <c r="G95" s="7">
        <v>1</v>
      </c>
      <c r="H95" s="8">
        <v>973.5</v>
      </c>
      <c r="I95" s="9" t="s">
        <v>15</v>
      </c>
    </row>
    <row r="96" spans="2:9" s="10" customFormat="1" x14ac:dyDescent="0.25">
      <c r="B96" s="4">
        <v>88</v>
      </c>
      <c r="C96" s="5">
        <v>45036</v>
      </c>
      <c r="D96" s="5">
        <v>44187</v>
      </c>
      <c r="E96" s="6" t="s">
        <v>167</v>
      </c>
      <c r="F96" s="6" t="s">
        <v>168</v>
      </c>
      <c r="G96" s="7">
        <v>6</v>
      </c>
      <c r="H96" s="8">
        <v>354</v>
      </c>
      <c r="I96" s="9" t="s">
        <v>15</v>
      </c>
    </row>
    <row r="97" spans="2:9" s="10" customFormat="1" x14ac:dyDescent="0.25">
      <c r="B97" s="4">
        <v>89</v>
      </c>
      <c r="C97" s="5">
        <v>45036</v>
      </c>
      <c r="D97" s="5">
        <v>44187</v>
      </c>
      <c r="E97" s="6" t="s">
        <v>169</v>
      </c>
      <c r="F97" s="6" t="s">
        <v>170</v>
      </c>
      <c r="G97" s="7">
        <v>10</v>
      </c>
      <c r="H97" s="8">
        <v>590</v>
      </c>
      <c r="I97" s="9" t="s">
        <v>15</v>
      </c>
    </row>
    <row r="98" spans="2:9" s="10" customFormat="1" x14ac:dyDescent="0.25">
      <c r="B98" s="4">
        <v>90</v>
      </c>
      <c r="C98" s="5">
        <v>44162</v>
      </c>
      <c r="D98" s="5">
        <v>44187</v>
      </c>
      <c r="E98" s="6" t="s">
        <v>171</v>
      </c>
      <c r="F98" s="6" t="s">
        <v>172</v>
      </c>
      <c r="G98" s="7">
        <v>7</v>
      </c>
      <c r="H98" s="8">
        <v>1239</v>
      </c>
      <c r="I98" s="9" t="s">
        <v>15</v>
      </c>
    </row>
    <row r="99" spans="2:9" s="10" customFormat="1" x14ac:dyDescent="0.25">
      <c r="B99" s="4">
        <v>91</v>
      </c>
      <c r="C99" s="5">
        <v>45036</v>
      </c>
      <c r="D99" s="5">
        <v>43253</v>
      </c>
      <c r="E99" s="6" t="s">
        <v>173</v>
      </c>
      <c r="F99" s="6" t="s">
        <v>174</v>
      </c>
      <c r="G99" s="7">
        <v>6</v>
      </c>
      <c r="H99" s="8">
        <v>708</v>
      </c>
      <c r="I99" s="9" t="s">
        <v>15</v>
      </c>
    </row>
    <row r="100" spans="2:9" s="10" customFormat="1" x14ac:dyDescent="0.25">
      <c r="B100" s="4">
        <v>92</v>
      </c>
      <c r="C100" s="5">
        <v>43830</v>
      </c>
      <c r="D100" s="5">
        <v>43859</v>
      </c>
      <c r="E100" s="6" t="s">
        <v>175</v>
      </c>
      <c r="F100" s="6" t="s">
        <v>176</v>
      </c>
      <c r="G100" s="7">
        <v>2</v>
      </c>
      <c r="H100" s="8">
        <v>200.6</v>
      </c>
      <c r="I100" s="9" t="s">
        <v>15</v>
      </c>
    </row>
    <row r="101" spans="2:9" s="15" customFormat="1" x14ac:dyDescent="0.25">
      <c r="B101" s="4">
        <v>93</v>
      </c>
      <c r="C101" s="12">
        <v>45036</v>
      </c>
      <c r="D101" s="12">
        <v>44187</v>
      </c>
      <c r="E101" s="13" t="s">
        <v>177</v>
      </c>
      <c r="F101" s="13" t="s">
        <v>178</v>
      </c>
      <c r="G101" s="7">
        <v>6</v>
      </c>
      <c r="H101" s="8">
        <v>2548.8000000000002</v>
      </c>
      <c r="I101" s="14" t="s">
        <v>15</v>
      </c>
    </row>
    <row r="102" spans="2:9" s="15" customFormat="1" x14ac:dyDescent="0.25">
      <c r="B102" s="4">
        <v>94</v>
      </c>
      <c r="C102" s="12">
        <v>43830</v>
      </c>
      <c r="D102" s="12">
        <v>43859</v>
      </c>
      <c r="E102" s="13" t="s">
        <v>179</v>
      </c>
      <c r="F102" s="13" t="s">
        <v>180</v>
      </c>
      <c r="G102" s="7">
        <v>3</v>
      </c>
      <c r="H102" s="8">
        <v>279.65999999999997</v>
      </c>
      <c r="I102" s="14" t="s">
        <v>15</v>
      </c>
    </row>
    <row r="103" spans="2:9" s="15" customFormat="1" x14ac:dyDescent="0.25">
      <c r="B103" s="4">
        <v>95</v>
      </c>
      <c r="C103" s="12">
        <v>44162</v>
      </c>
      <c r="D103" s="12">
        <v>44187</v>
      </c>
      <c r="E103" s="13" t="s">
        <v>181</v>
      </c>
      <c r="F103" s="13" t="s">
        <v>182</v>
      </c>
      <c r="G103" s="7">
        <v>64</v>
      </c>
      <c r="H103" s="8">
        <v>20616.96</v>
      </c>
      <c r="I103" s="14" t="s">
        <v>15</v>
      </c>
    </row>
    <row r="104" spans="2:9" s="15" customFormat="1" x14ac:dyDescent="0.25">
      <c r="B104" s="4">
        <v>96</v>
      </c>
      <c r="C104" s="12">
        <v>43609</v>
      </c>
      <c r="D104" s="12">
        <v>43612</v>
      </c>
      <c r="E104" s="13" t="s">
        <v>183</v>
      </c>
      <c r="F104" s="13" t="s">
        <v>184</v>
      </c>
      <c r="G104" s="7">
        <v>6</v>
      </c>
      <c r="H104" s="8">
        <v>177</v>
      </c>
      <c r="I104" s="14" t="s">
        <v>15</v>
      </c>
    </row>
    <row r="105" spans="2:9" s="15" customFormat="1" x14ac:dyDescent="0.25">
      <c r="B105" s="4">
        <v>97</v>
      </c>
      <c r="C105" s="12">
        <v>43609</v>
      </c>
      <c r="D105" s="12">
        <v>43612</v>
      </c>
      <c r="E105" s="13" t="s">
        <v>185</v>
      </c>
      <c r="F105" s="13" t="s">
        <v>186</v>
      </c>
      <c r="G105" s="7">
        <v>24</v>
      </c>
      <c r="H105" s="8">
        <v>1800</v>
      </c>
      <c r="I105" s="14" t="s">
        <v>15</v>
      </c>
    </row>
    <row r="106" spans="2:9" s="10" customFormat="1" x14ac:dyDescent="0.25">
      <c r="B106" s="4">
        <v>98</v>
      </c>
      <c r="C106" s="5">
        <v>43609</v>
      </c>
      <c r="D106" s="5">
        <v>43612</v>
      </c>
      <c r="E106" s="6" t="s">
        <v>187</v>
      </c>
      <c r="F106" s="6" t="s">
        <v>188</v>
      </c>
      <c r="G106" s="7">
        <v>1</v>
      </c>
      <c r="H106" s="8">
        <v>65.489999999999995</v>
      </c>
      <c r="I106" s="9" t="s">
        <v>15</v>
      </c>
    </row>
    <row r="107" spans="2:9" s="10" customFormat="1" x14ac:dyDescent="0.25">
      <c r="B107" s="4">
        <v>99</v>
      </c>
      <c r="C107" s="5">
        <v>43830</v>
      </c>
      <c r="D107" s="5">
        <v>43859</v>
      </c>
      <c r="E107" s="6" t="s">
        <v>189</v>
      </c>
      <c r="F107" s="6" t="s">
        <v>190</v>
      </c>
      <c r="G107" s="7">
        <v>54</v>
      </c>
      <c r="H107" s="8">
        <v>7009.2000000000007</v>
      </c>
      <c r="I107" s="9" t="s">
        <v>15</v>
      </c>
    </row>
    <row r="108" spans="2:9" s="10" customFormat="1" x14ac:dyDescent="0.25">
      <c r="B108" s="4">
        <v>100</v>
      </c>
      <c r="C108" s="5">
        <v>43609</v>
      </c>
      <c r="D108" s="5">
        <v>43612</v>
      </c>
      <c r="E108" s="6" t="s">
        <v>189</v>
      </c>
      <c r="F108" s="6" t="s">
        <v>191</v>
      </c>
      <c r="G108" s="7">
        <v>21</v>
      </c>
      <c r="H108" s="8">
        <v>4956</v>
      </c>
      <c r="I108" s="9" t="s">
        <v>15</v>
      </c>
    </row>
    <row r="109" spans="2:9" s="10" customFormat="1" x14ac:dyDescent="0.25">
      <c r="B109" s="4">
        <v>101</v>
      </c>
      <c r="C109" s="5">
        <v>44162</v>
      </c>
      <c r="D109" s="5">
        <v>44187</v>
      </c>
      <c r="E109" s="6" t="s">
        <v>185</v>
      </c>
      <c r="F109" s="6" t="s">
        <v>192</v>
      </c>
      <c r="G109" s="7">
        <v>60</v>
      </c>
      <c r="H109" s="8">
        <v>1770</v>
      </c>
      <c r="I109" s="9" t="s">
        <v>15</v>
      </c>
    </row>
    <row r="110" spans="2:9" s="10" customFormat="1" x14ac:dyDescent="0.25">
      <c r="B110" s="4">
        <v>102</v>
      </c>
      <c r="C110" s="5">
        <v>43252</v>
      </c>
      <c r="D110" s="5">
        <v>43254</v>
      </c>
      <c r="E110" s="6" t="s">
        <v>185</v>
      </c>
      <c r="F110" s="6" t="s">
        <v>193</v>
      </c>
      <c r="G110" s="7">
        <v>2</v>
      </c>
      <c r="H110" s="8">
        <v>885</v>
      </c>
      <c r="I110" s="9" t="s">
        <v>15</v>
      </c>
    </row>
    <row r="111" spans="2:9" s="10" customFormat="1" x14ac:dyDescent="0.25">
      <c r="B111" s="4">
        <v>103</v>
      </c>
      <c r="C111" s="5">
        <v>43609</v>
      </c>
      <c r="D111" s="5">
        <v>43612</v>
      </c>
      <c r="E111" s="6" t="s">
        <v>185</v>
      </c>
      <c r="F111" s="6" t="s">
        <v>194</v>
      </c>
      <c r="G111" s="7">
        <v>38</v>
      </c>
      <c r="H111" s="8">
        <v>8968</v>
      </c>
      <c r="I111" s="9" t="s">
        <v>15</v>
      </c>
    </row>
    <row r="112" spans="2:9" s="10" customFormat="1" x14ac:dyDescent="0.25">
      <c r="B112" s="4">
        <v>104</v>
      </c>
      <c r="C112" s="5">
        <v>44162</v>
      </c>
      <c r="D112" s="5">
        <v>44187</v>
      </c>
      <c r="E112" s="6" t="s">
        <v>195</v>
      </c>
      <c r="F112" s="6" t="s">
        <v>194</v>
      </c>
      <c r="G112" s="7">
        <v>1</v>
      </c>
      <c r="H112" s="8">
        <v>310</v>
      </c>
      <c r="I112" s="9" t="s">
        <v>118</v>
      </c>
    </row>
    <row r="113" spans="2:9" s="10" customFormat="1" x14ac:dyDescent="0.25">
      <c r="B113" s="4">
        <v>105</v>
      </c>
      <c r="C113" s="5">
        <v>43252</v>
      </c>
      <c r="D113" s="5">
        <v>43253</v>
      </c>
      <c r="E113" s="6" t="s">
        <v>196</v>
      </c>
      <c r="F113" s="16" t="s">
        <v>197</v>
      </c>
      <c r="G113" s="7">
        <v>1</v>
      </c>
      <c r="H113" s="8">
        <v>690.3</v>
      </c>
      <c r="I113" s="9" t="s">
        <v>15</v>
      </c>
    </row>
    <row r="114" spans="2:9" s="10" customFormat="1" x14ac:dyDescent="0.25">
      <c r="B114" s="4">
        <v>106</v>
      </c>
      <c r="C114" s="5">
        <v>43609</v>
      </c>
      <c r="D114" s="5">
        <v>43612</v>
      </c>
      <c r="E114" s="6" t="s">
        <v>196</v>
      </c>
      <c r="F114" s="11" t="s">
        <v>198</v>
      </c>
      <c r="G114" s="7">
        <v>2</v>
      </c>
      <c r="H114" s="8">
        <v>1298</v>
      </c>
      <c r="I114" s="9" t="s">
        <v>15</v>
      </c>
    </row>
    <row r="115" spans="2:9" s="10" customFormat="1" x14ac:dyDescent="0.25">
      <c r="B115" s="4">
        <v>107</v>
      </c>
      <c r="C115" s="5">
        <v>43609</v>
      </c>
      <c r="D115" s="5">
        <v>43612</v>
      </c>
      <c r="E115" s="6" t="s">
        <v>199</v>
      </c>
      <c r="F115" s="6" t="s">
        <v>200</v>
      </c>
      <c r="G115" s="7">
        <v>1</v>
      </c>
      <c r="H115" s="8">
        <v>354</v>
      </c>
      <c r="I115" s="9" t="s">
        <v>15</v>
      </c>
    </row>
    <row r="116" spans="2:9" s="10" customFormat="1" x14ac:dyDescent="0.25">
      <c r="B116" s="4">
        <v>108</v>
      </c>
      <c r="C116" s="5">
        <v>43609</v>
      </c>
      <c r="D116" s="5">
        <v>43612</v>
      </c>
      <c r="E116" s="6" t="s">
        <v>199</v>
      </c>
      <c r="F116" s="6" t="s">
        <v>201</v>
      </c>
      <c r="G116" s="7">
        <v>1</v>
      </c>
      <c r="H116" s="8">
        <v>354</v>
      </c>
      <c r="I116" s="9" t="s">
        <v>15</v>
      </c>
    </row>
    <row r="117" spans="2:9" s="10" customFormat="1" x14ac:dyDescent="0.25">
      <c r="B117" s="4">
        <v>109</v>
      </c>
      <c r="C117" s="5" t="s">
        <v>18</v>
      </c>
      <c r="D117" s="5" t="s">
        <v>19</v>
      </c>
      <c r="E117" s="6" t="s">
        <v>202</v>
      </c>
      <c r="F117" s="6" t="s">
        <v>203</v>
      </c>
      <c r="G117" s="7">
        <v>46</v>
      </c>
      <c r="H117" s="8">
        <v>1139.8800000000001</v>
      </c>
      <c r="I117" s="9" t="s">
        <v>15</v>
      </c>
    </row>
    <row r="118" spans="2:9" s="10" customFormat="1" x14ac:dyDescent="0.25">
      <c r="B118" s="4">
        <v>110</v>
      </c>
      <c r="C118" s="5" t="s">
        <v>18</v>
      </c>
      <c r="D118" s="5" t="s">
        <v>19</v>
      </c>
      <c r="E118" s="6" t="s">
        <v>204</v>
      </c>
      <c r="F118" s="6" t="s">
        <v>205</v>
      </c>
      <c r="G118" s="7">
        <v>60</v>
      </c>
      <c r="H118" s="8">
        <v>1486.8000000000002</v>
      </c>
      <c r="I118" s="9" t="s">
        <v>15</v>
      </c>
    </row>
    <row r="119" spans="2:9" s="10" customFormat="1" x14ac:dyDescent="0.25">
      <c r="B119" s="4">
        <v>111</v>
      </c>
      <c r="C119" s="5">
        <v>43609</v>
      </c>
      <c r="D119" s="5">
        <v>43612</v>
      </c>
      <c r="E119" s="6" t="s">
        <v>206</v>
      </c>
      <c r="F119" s="6" t="s">
        <v>207</v>
      </c>
      <c r="G119" s="7">
        <v>45</v>
      </c>
      <c r="H119" s="8">
        <v>1115.1000000000001</v>
      </c>
      <c r="I119" s="9" t="s">
        <v>15</v>
      </c>
    </row>
    <row r="120" spans="2:9" s="10" customFormat="1" x14ac:dyDescent="0.25">
      <c r="B120" s="4">
        <v>112</v>
      </c>
      <c r="C120" s="5">
        <v>43830</v>
      </c>
      <c r="D120" s="5">
        <v>43859</v>
      </c>
      <c r="E120" s="6" t="s">
        <v>208</v>
      </c>
      <c r="F120" s="6" t="s">
        <v>209</v>
      </c>
      <c r="G120" s="7">
        <v>47</v>
      </c>
      <c r="H120" s="8">
        <v>1231.212</v>
      </c>
      <c r="I120" s="9" t="s">
        <v>15</v>
      </c>
    </row>
    <row r="121" spans="2:9" s="15" customFormat="1" x14ac:dyDescent="0.25">
      <c r="B121" s="4">
        <v>113</v>
      </c>
      <c r="C121" s="12">
        <v>43252</v>
      </c>
      <c r="D121" s="12">
        <v>43253</v>
      </c>
      <c r="E121" s="13" t="s">
        <v>210</v>
      </c>
      <c r="F121" s="13" t="s">
        <v>211</v>
      </c>
      <c r="G121" s="7">
        <v>48</v>
      </c>
      <c r="H121" s="8">
        <v>1257.4079999999999</v>
      </c>
      <c r="I121" s="14" t="s">
        <v>15</v>
      </c>
    </row>
    <row r="122" spans="2:9" s="15" customFormat="1" x14ac:dyDescent="0.25">
      <c r="B122" s="4">
        <v>114</v>
      </c>
      <c r="C122" s="12">
        <v>43830</v>
      </c>
      <c r="D122" s="12">
        <v>43859</v>
      </c>
      <c r="E122" s="13" t="s">
        <v>212</v>
      </c>
      <c r="F122" s="13" t="s">
        <v>213</v>
      </c>
      <c r="G122" s="7">
        <v>5</v>
      </c>
      <c r="H122" s="8">
        <v>122.89699999999999</v>
      </c>
      <c r="I122" s="14" t="s">
        <v>15</v>
      </c>
    </row>
    <row r="123" spans="2:9" s="15" customFormat="1" x14ac:dyDescent="0.25">
      <c r="B123" s="4">
        <v>115</v>
      </c>
      <c r="C123" s="12">
        <v>45036</v>
      </c>
      <c r="D123" s="12">
        <f>+C123</f>
        <v>45036</v>
      </c>
      <c r="E123" s="13" t="s">
        <v>214</v>
      </c>
      <c r="F123" s="13" t="s">
        <v>215</v>
      </c>
      <c r="G123" s="7">
        <v>11</v>
      </c>
      <c r="H123" s="8">
        <v>389.4</v>
      </c>
      <c r="I123" s="14" t="s">
        <v>15</v>
      </c>
    </row>
    <row r="124" spans="2:9" s="15" customFormat="1" x14ac:dyDescent="0.25">
      <c r="B124" s="4">
        <v>116</v>
      </c>
      <c r="C124" s="12" t="s">
        <v>18</v>
      </c>
      <c r="D124" s="12" t="s">
        <v>19</v>
      </c>
      <c r="E124" s="13" t="s">
        <v>212</v>
      </c>
      <c r="F124" s="13" t="s">
        <v>216</v>
      </c>
      <c r="G124" s="7">
        <v>2</v>
      </c>
      <c r="H124" s="8">
        <v>3050</v>
      </c>
      <c r="I124" s="14" t="s">
        <v>15</v>
      </c>
    </row>
    <row r="125" spans="2:9" s="15" customFormat="1" x14ac:dyDescent="0.25">
      <c r="B125" s="4">
        <v>117</v>
      </c>
      <c r="C125" s="12">
        <v>43609</v>
      </c>
      <c r="D125" s="12">
        <v>43612</v>
      </c>
      <c r="E125" s="13" t="s">
        <v>217</v>
      </c>
      <c r="F125" s="13" t="s">
        <v>218</v>
      </c>
      <c r="G125" s="7">
        <v>37</v>
      </c>
      <c r="H125" s="8">
        <v>1309.8</v>
      </c>
      <c r="I125" s="14" t="s">
        <v>219</v>
      </c>
    </row>
    <row r="126" spans="2:9" s="15" customFormat="1" x14ac:dyDescent="0.25">
      <c r="B126" s="4">
        <v>118</v>
      </c>
      <c r="C126" s="12">
        <v>43609</v>
      </c>
      <c r="D126" s="12">
        <v>43612</v>
      </c>
      <c r="E126" s="13" t="s">
        <v>217</v>
      </c>
      <c r="F126" s="13" t="s">
        <v>220</v>
      </c>
      <c r="G126" s="7">
        <v>1</v>
      </c>
      <c r="H126" s="8">
        <v>29.5</v>
      </c>
      <c r="I126" s="14" t="s">
        <v>221</v>
      </c>
    </row>
    <row r="127" spans="2:9" s="15" customFormat="1" x14ac:dyDescent="0.25">
      <c r="B127" s="4">
        <v>119</v>
      </c>
      <c r="C127" s="12">
        <v>43609</v>
      </c>
      <c r="D127" s="12">
        <v>43612</v>
      </c>
      <c r="E127" s="13" t="s">
        <v>217</v>
      </c>
      <c r="F127" s="13" t="s">
        <v>222</v>
      </c>
      <c r="G127" s="7">
        <v>18</v>
      </c>
      <c r="H127" s="8">
        <v>1152</v>
      </c>
      <c r="I127" s="14" t="s">
        <v>223</v>
      </c>
    </row>
    <row r="128" spans="2:9" s="15" customFormat="1" x14ac:dyDescent="0.25">
      <c r="B128" s="4">
        <v>120</v>
      </c>
      <c r="C128" s="12" t="s">
        <v>18</v>
      </c>
      <c r="D128" s="12" t="s">
        <v>19</v>
      </c>
      <c r="E128" s="13" t="s">
        <v>224</v>
      </c>
      <c r="F128" s="13" t="s">
        <v>225</v>
      </c>
      <c r="G128" s="7">
        <v>70</v>
      </c>
      <c r="H128" s="8">
        <v>247.8</v>
      </c>
      <c r="I128" s="14" t="s">
        <v>57</v>
      </c>
    </row>
    <row r="129" spans="2:9" s="15" customFormat="1" x14ac:dyDescent="0.25">
      <c r="B129" s="4">
        <v>121</v>
      </c>
      <c r="C129" s="12" t="s">
        <v>18</v>
      </c>
      <c r="D129" s="12" t="s">
        <v>19</v>
      </c>
      <c r="E129" s="13" t="s">
        <v>224</v>
      </c>
      <c r="F129" s="13" t="s">
        <v>226</v>
      </c>
      <c r="G129" s="7">
        <v>376</v>
      </c>
      <c r="H129" s="8">
        <v>1685.9839999999999</v>
      </c>
      <c r="I129" s="14" t="s">
        <v>15</v>
      </c>
    </row>
    <row r="130" spans="2:9" s="15" customFormat="1" x14ac:dyDescent="0.25">
      <c r="B130" s="4">
        <v>122</v>
      </c>
      <c r="C130" s="12">
        <v>43609</v>
      </c>
      <c r="D130" s="12">
        <v>43612</v>
      </c>
      <c r="E130" s="13" t="s">
        <v>227</v>
      </c>
      <c r="F130" s="13" t="s">
        <v>228</v>
      </c>
      <c r="G130" s="7">
        <v>182</v>
      </c>
      <c r="H130" s="8">
        <v>515.42399999999998</v>
      </c>
      <c r="I130" s="14" t="s">
        <v>15</v>
      </c>
    </row>
    <row r="131" spans="2:9" s="15" customFormat="1" x14ac:dyDescent="0.25">
      <c r="B131" s="4">
        <v>123</v>
      </c>
      <c r="C131" s="12">
        <v>43252</v>
      </c>
      <c r="D131" s="12">
        <v>43253</v>
      </c>
      <c r="E131" s="13" t="s">
        <v>229</v>
      </c>
      <c r="F131" s="13" t="s">
        <v>230</v>
      </c>
      <c r="G131" s="7">
        <v>475</v>
      </c>
      <c r="H131" s="8">
        <v>952.84999999999991</v>
      </c>
      <c r="I131" s="14" t="s">
        <v>15</v>
      </c>
    </row>
    <row r="132" spans="2:9" s="15" customFormat="1" x14ac:dyDescent="0.25">
      <c r="B132" s="4">
        <v>124</v>
      </c>
      <c r="C132" s="12" t="s">
        <v>18</v>
      </c>
      <c r="D132" s="12" t="s">
        <v>19</v>
      </c>
      <c r="E132" s="13" t="s">
        <v>229</v>
      </c>
      <c r="F132" s="13" t="s">
        <v>231</v>
      </c>
      <c r="G132" s="7">
        <v>408</v>
      </c>
      <c r="H132" s="8">
        <v>866.5920000000001</v>
      </c>
      <c r="I132" s="14" t="s">
        <v>15</v>
      </c>
    </row>
    <row r="133" spans="2:9" s="15" customFormat="1" x14ac:dyDescent="0.25">
      <c r="B133" s="4">
        <v>125</v>
      </c>
      <c r="C133" s="12">
        <v>43252</v>
      </c>
      <c r="D133" s="12">
        <v>43254</v>
      </c>
      <c r="E133" s="13" t="s">
        <v>227</v>
      </c>
      <c r="F133" s="13" t="s">
        <v>232</v>
      </c>
      <c r="G133" s="7">
        <v>867</v>
      </c>
      <c r="H133" s="8">
        <v>3069.18</v>
      </c>
      <c r="I133" s="14" t="s">
        <v>15</v>
      </c>
    </row>
    <row r="134" spans="2:9" s="15" customFormat="1" x14ac:dyDescent="0.25">
      <c r="B134" s="4">
        <v>126</v>
      </c>
      <c r="C134" s="12">
        <v>45036</v>
      </c>
      <c r="D134" s="12">
        <v>43253</v>
      </c>
      <c r="E134" s="13" t="s">
        <v>233</v>
      </c>
      <c r="F134" s="13" t="s">
        <v>234</v>
      </c>
      <c r="G134" s="7">
        <v>5</v>
      </c>
      <c r="H134" s="8">
        <v>531</v>
      </c>
      <c r="I134" s="14" t="s">
        <v>15</v>
      </c>
    </row>
    <row r="135" spans="2:9" s="15" customFormat="1" x14ac:dyDescent="0.25">
      <c r="B135" s="4">
        <v>127</v>
      </c>
      <c r="C135" s="12">
        <v>43830</v>
      </c>
      <c r="D135" s="12">
        <v>43858</v>
      </c>
      <c r="E135" s="13" t="s">
        <v>235</v>
      </c>
      <c r="F135" s="13" t="s">
        <v>236</v>
      </c>
      <c r="G135" s="7">
        <v>6</v>
      </c>
      <c r="H135" s="8">
        <v>566.40000000000009</v>
      </c>
      <c r="I135" s="14" t="s">
        <v>15</v>
      </c>
    </row>
    <row r="136" spans="2:9" s="15" customFormat="1" x14ac:dyDescent="0.25">
      <c r="B136" s="4">
        <v>128</v>
      </c>
      <c r="C136" s="12">
        <v>43609</v>
      </c>
      <c r="D136" s="12">
        <v>43612</v>
      </c>
      <c r="E136" s="13" t="s">
        <v>237</v>
      </c>
      <c r="F136" s="13" t="s">
        <v>238</v>
      </c>
      <c r="G136" s="7">
        <v>2</v>
      </c>
      <c r="H136" s="8">
        <v>460.2</v>
      </c>
      <c r="I136" s="14" t="s">
        <v>15</v>
      </c>
    </row>
    <row r="137" spans="2:9" s="15" customFormat="1" x14ac:dyDescent="0.25">
      <c r="B137" s="4">
        <v>129</v>
      </c>
      <c r="C137" s="12">
        <v>43609</v>
      </c>
      <c r="D137" s="12">
        <v>43612</v>
      </c>
      <c r="E137" s="13" t="s">
        <v>237</v>
      </c>
      <c r="F137" s="13" t="s">
        <v>238</v>
      </c>
      <c r="G137" s="7">
        <v>2</v>
      </c>
      <c r="H137" s="8">
        <v>424.8</v>
      </c>
      <c r="I137" s="14" t="s">
        <v>15</v>
      </c>
    </row>
    <row r="138" spans="2:9" s="15" customFormat="1" x14ac:dyDescent="0.25">
      <c r="B138" s="4">
        <v>130</v>
      </c>
      <c r="C138" s="12">
        <v>43252</v>
      </c>
      <c r="D138" s="12">
        <v>43253</v>
      </c>
      <c r="E138" s="13" t="s">
        <v>239</v>
      </c>
      <c r="F138" s="13" t="s">
        <v>240</v>
      </c>
      <c r="G138" s="7">
        <v>1</v>
      </c>
      <c r="H138" s="8">
        <v>61</v>
      </c>
      <c r="I138" s="14" t="s">
        <v>15</v>
      </c>
    </row>
    <row r="139" spans="2:9" s="15" customFormat="1" x14ac:dyDescent="0.25">
      <c r="B139" s="4">
        <v>131</v>
      </c>
      <c r="C139" s="12">
        <v>44162</v>
      </c>
      <c r="D139" s="12">
        <v>44187</v>
      </c>
      <c r="E139" s="13" t="s">
        <v>239</v>
      </c>
      <c r="F139" s="13" t="s">
        <v>240</v>
      </c>
      <c r="G139" s="7">
        <v>16</v>
      </c>
      <c r="H139" s="8">
        <v>755.2</v>
      </c>
      <c r="I139" s="14" t="s">
        <v>15</v>
      </c>
    </row>
    <row r="140" spans="2:9" s="15" customFormat="1" x14ac:dyDescent="0.25">
      <c r="B140" s="4">
        <v>132</v>
      </c>
      <c r="C140" s="12">
        <v>45036</v>
      </c>
      <c r="D140" s="12">
        <v>43208</v>
      </c>
      <c r="E140" s="13" t="s">
        <v>241</v>
      </c>
      <c r="F140" s="13" t="s">
        <v>242</v>
      </c>
      <c r="G140" s="7">
        <v>1</v>
      </c>
      <c r="H140" s="8">
        <v>53.1</v>
      </c>
      <c r="I140" s="14" t="s">
        <v>15</v>
      </c>
    </row>
    <row r="141" spans="2:9" s="15" customFormat="1" x14ac:dyDescent="0.25">
      <c r="B141" s="4">
        <v>133</v>
      </c>
      <c r="C141" s="12">
        <v>43830</v>
      </c>
      <c r="D141" s="12">
        <v>43859</v>
      </c>
      <c r="E141" s="13" t="s">
        <v>243</v>
      </c>
      <c r="F141" s="13" t="s">
        <v>244</v>
      </c>
      <c r="G141" s="7">
        <v>5</v>
      </c>
      <c r="H141" s="8">
        <v>424.79999999999995</v>
      </c>
      <c r="I141" s="14" t="s">
        <v>15</v>
      </c>
    </row>
    <row r="142" spans="2:9" s="15" customFormat="1" x14ac:dyDescent="0.25">
      <c r="B142" s="4">
        <v>134</v>
      </c>
      <c r="C142" s="12">
        <v>43830</v>
      </c>
      <c r="D142" s="12">
        <v>43858</v>
      </c>
      <c r="E142" s="13" t="s">
        <v>245</v>
      </c>
      <c r="F142" s="13" t="s">
        <v>246</v>
      </c>
      <c r="G142" s="7">
        <v>1</v>
      </c>
      <c r="H142" s="8">
        <v>2183</v>
      </c>
      <c r="I142" s="14" t="s">
        <v>15</v>
      </c>
    </row>
    <row r="143" spans="2:9" s="15" customFormat="1" x14ac:dyDescent="0.25">
      <c r="B143" s="4">
        <v>135</v>
      </c>
      <c r="C143" s="12">
        <v>43830</v>
      </c>
      <c r="D143" s="12">
        <v>43858</v>
      </c>
      <c r="E143" s="13" t="s">
        <v>247</v>
      </c>
      <c r="F143" s="13" t="s">
        <v>248</v>
      </c>
      <c r="G143" s="7">
        <v>1</v>
      </c>
      <c r="H143" s="8">
        <v>2183</v>
      </c>
      <c r="I143" s="14" t="s">
        <v>15</v>
      </c>
    </row>
    <row r="144" spans="2:9" s="15" customFormat="1" x14ac:dyDescent="0.25">
      <c r="B144" s="4">
        <v>136</v>
      </c>
      <c r="C144" s="12">
        <v>43830</v>
      </c>
      <c r="D144" s="12">
        <v>43858</v>
      </c>
      <c r="E144" s="13" t="s">
        <v>247</v>
      </c>
      <c r="F144" s="13" t="s">
        <v>249</v>
      </c>
      <c r="G144" s="7">
        <v>1</v>
      </c>
      <c r="H144" s="8">
        <v>4465.9931999999999</v>
      </c>
      <c r="I144" s="14" t="s">
        <v>15</v>
      </c>
    </row>
    <row r="145" spans="2:9" s="10" customFormat="1" x14ac:dyDescent="0.25">
      <c r="B145" s="4">
        <v>137</v>
      </c>
      <c r="C145" s="5">
        <v>43830</v>
      </c>
      <c r="D145" s="5">
        <v>43858</v>
      </c>
      <c r="E145" s="6" t="s">
        <v>250</v>
      </c>
      <c r="F145" s="6" t="s">
        <v>251</v>
      </c>
      <c r="G145" s="7">
        <v>2</v>
      </c>
      <c r="H145" s="8">
        <v>6989.9896000000008</v>
      </c>
      <c r="I145" s="9" t="s">
        <v>15</v>
      </c>
    </row>
    <row r="146" spans="2:9" s="10" customFormat="1" x14ac:dyDescent="0.25">
      <c r="B146" s="4">
        <v>138</v>
      </c>
      <c r="C146" s="5">
        <v>43830</v>
      </c>
      <c r="D146" s="5">
        <v>43858</v>
      </c>
      <c r="E146" s="6" t="s">
        <v>252</v>
      </c>
      <c r="F146" s="6" t="s">
        <v>253</v>
      </c>
      <c r="G146" s="7">
        <v>2</v>
      </c>
      <c r="H146" s="8">
        <v>8759.9896000000008</v>
      </c>
      <c r="I146" s="9" t="s">
        <v>15</v>
      </c>
    </row>
    <row r="147" spans="2:9" s="10" customFormat="1" x14ac:dyDescent="0.25">
      <c r="B147" s="4">
        <v>139</v>
      </c>
      <c r="C147" s="5">
        <v>43830</v>
      </c>
      <c r="D147" s="5">
        <v>43858</v>
      </c>
      <c r="E147" s="6" t="s">
        <v>254</v>
      </c>
      <c r="F147" s="6" t="s">
        <v>255</v>
      </c>
      <c r="G147" s="7">
        <v>2</v>
      </c>
      <c r="H147" s="8">
        <v>8759.9896000000008</v>
      </c>
      <c r="I147" s="9" t="s">
        <v>15</v>
      </c>
    </row>
    <row r="148" spans="2:9" s="10" customFormat="1" x14ac:dyDescent="0.25">
      <c r="B148" s="4">
        <v>140</v>
      </c>
      <c r="C148" s="5">
        <v>43830</v>
      </c>
      <c r="D148" s="5">
        <v>43858</v>
      </c>
      <c r="E148" s="6" t="s">
        <v>256</v>
      </c>
      <c r="F148" s="6" t="s">
        <v>257</v>
      </c>
      <c r="G148" s="7">
        <v>2</v>
      </c>
      <c r="H148" s="8">
        <v>8759.9896000000008</v>
      </c>
      <c r="I148" s="9" t="s">
        <v>15</v>
      </c>
    </row>
    <row r="149" spans="2:9" s="10" customFormat="1" x14ac:dyDescent="0.25">
      <c r="B149" s="4">
        <v>141</v>
      </c>
      <c r="C149" s="5">
        <v>44162</v>
      </c>
      <c r="D149" s="5">
        <v>44187</v>
      </c>
      <c r="E149" s="6" t="s">
        <v>258</v>
      </c>
      <c r="F149" s="6" t="s">
        <v>259</v>
      </c>
      <c r="G149" s="7">
        <v>2</v>
      </c>
      <c r="H149" s="8">
        <v>7989.9924000000001</v>
      </c>
      <c r="I149" s="9" t="s">
        <v>15</v>
      </c>
    </row>
    <row r="150" spans="2:9" s="10" customFormat="1" x14ac:dyDescent="0.25">
      <c r="B150" s="4">
        <v>142</v>
      </c>
      <c r="C150" s="5">
        <v>43609</v>
      </c>
      <c r="D150" s="5">
        <v>43612</v>
      </c>
      <c r="E150" s="6" t="s">
        <v>260</v>
      </c>
      <c r="F150" s="6" t="s">
        <v>261</v>
      </c>
      <c r="G150" s="7">
        <v>2</v>
      </c>
      <c r="H150" s="8">
        <v>7989.9924000000001</v>
      </c>
      <c r="I150" s="9" t="s">
        <v>15</v>
      </c>
    </row>
    <row r="151" spans="2:9" s="15" customFormat="1" x14ac:dyDescent="0.25">
      <c r="B151" s="4">
        <v>143</v>
      </c>
      <c r="C151" s="12">
        <v>43252</v>
      </c>
      <c r="D151" s="12">
        <v>43253</v>
      </c>
      <c r="E151" s="13" t="s">
        <v>262</v>
      </c>
      <c r="F151" s="13" t="s">
        <v>263</v>
      </c>
      <c r="G151" s="7">
        <v>1</v>
      </c>
      <c r="H151" s="8">
        <v>3994.9962</v>
      </c>
      <c r="I151" s="14" t="s">
        <v>15</v>
      </c>
    </row>
    <row r="152" spans="2:9" s="10" customFormat="1" x14ac:dyDescent="0.25">
      <c r="B152" s="4">
        <v>144</v>
      </c>
      <c r="C152" s="5">
        <v>43609</v>
      </c>
      <c r="D152" s="5">
        <v>43612</v>
      </c>
      <c r="E152" s="6" t="s">
        <v>264</v>
      </c>
      <c r="F152" s="6" t="s">
        <v>265</v>
      </c>
      <c r="G152" s="7">
        <v>1</v>
      </c>
      <c r="H152" s="8">
        <v>70.8</v>
      </c>
      <c r="I152" s="9" t="s">
        <v>15</v>
      </c>
    </row>
    <row r="153" spans="2:9" s="10" customFormat="1" ht="18.75" x14ac:dyDescent="0.3">
      <c r="B153" s="4"/>
      <c r="C153" s="9"/>
      <c r="D153" s="17"/>
      <c r="E153" s="9"/>
      <c r="F153" s="9"/>
      <c r="G153" s="7"/>
      <c r="H153" s="18">
        <f>SUM(H9:H152)</f>
        <v>430945.96804287937</v>
      </c>
      <c r="I153" s="17"/>
    </row>
    <row r="154" spans="2:9" ht="18.75" x14ac:dyDescent="0.3">
      <c r="B154" s="43" t="s">
        <v>266</v>
      </c>
      <c r="C154" s="43"/>
      <c r="D154" s="43"/>
      <c r="E154" s="43"/>
      <c r="F154" s="43"/>
      <c r="G154" s="43"/>
      <c r="H154" s="43"/>
      <c r="I154" s="43"/>
    </row>
    <row r="155" spans="2:9" s="19" customFormat="1" ht="31.5" x14ac:dyDescent="0.25">
      <c r="B155" s="2" t="s">
        <v>5</v>
      </c>
      <c r="C155" s="2" t="s">
        <v>6</v>
      </c>
      <c r="D155" s="2" t="s">
        <v>7</v>
      </c>
      <c r="E155" s="2" t="s">
        <v>8</v>
      </c>
      <c r="F155" s="2" t="s">
        <v>9</v>
      </c>
      <c r="G155" s="2" t="s">
        <v>10</v>
      </c>
      <c r="H155" s="2" t="s">
        <v>11</v>
      </c>
      <c r="I155" s="2" t="s">
        <v>12</v>
      </c>
    </row>
    <row r="156" spans="2:9" s="10" customFormat="1" x14ac:dyDescent="0.25">
      <c r="B156" s="4">
        <v>1</v>
      </c>
      <c r="C156" s="5" t="s">
        <v>267</v>
      </c>
      <c r="D156" s="5">
        <v>44214</v>
      </c>
      <c r="E156" s="6" t="s">
        <v>268</v>
      </c>
      <c r="F156" s="6" t="s">
        <v>269</v>
      </c>
      <c r="G156" s="7">
        <v>6</v>
      </c>
      <c r="H156" s="8">
        <v>2124</v>
      </c>
      <c r="I156" s="9" t="s">
        <v>270</v>
      </c>
    </row>
    <row r="157" spans="2:9" s="10" customFormat="1" x14ac:dyDescent="0.25">
      <c r="B157" s="4">
        <v>2</v>
      </c>
      <c r="C157" s="5" t="s">
        <v>267</v>
      </c>
      <c r="D157" s="5">
        <v>44214</v>
      </c>
      <c r="E157" s="6" t="s">
        <v>271</v>
      </c>
      <c r="F157" s="6" t="s">
        <v>272</v>
      </c>
      <c r="G157" s="7">
        <v>6</v>
      </c>
      <c r="H157" s="8">
        <v>3540</v>
      </c>
      <c r="I157" s="9" t="s">
        <v>270</v>
      </c>
    </row>
    <row r="158" spans="2:9" s="10" customFormat="1" x14ac:dyDescent="0.25">
      <c r="B158" s="4">
        <v>3</v>
      </c>
      <c r="C158" s="5" t="s">
        <v>267</v>
      </c>
      <c r="D158" s="5">
        <v>44214</v>
      </c>
      <c r="E158" s="6" t="s">
        <v>273</v>
      </c>
      <c r="F158" s="6" t="s">
        <v>274</v>
      </c>
      <c r="G158" s="7">
        <v>6</v>
      </c>
      <c r="H158" s="8">
        <v>2832</v>
      </c>
      <c r="I158" s="9" t="s">
        <v>270</v>
      </c>
    </row>
    <row r="159" spans="2:9" s="10" customFormat="1" x14ac:dyDescent="0.25">
      <c r="B159" s="4">
        <v>4</v>
      </c>
      <c r="C159" s="5" t="s">
        <v>275</v>
      </c>
      <c r="D159" s="5" t="s">
        <v>19</v>
      </c>
      <c r="E159" s="6" t="s">
        <v>16</v>
      </c>
      <c r="F159" s="6" t="s">
        <v>276</v>
      </c>
      <c r="G159" s="7">
        <v>1</v>
      </c>
      <c r="H159" s="8">
        <v>678.5</v>
      </c>
      <c r="I159" s="9" t="s">
        <v>15</v>
      </c>
    </row>
    <row r="160" spans="2:9" s="10" customFormat="1" x14ac:dyDescent="0.25">
      <c r="B160" s="4">
        <v>5</v>
      </c>
      <c r="C160" s="5" t="s">
        <v>275</v>
      </c>
      <c r="D160" s="5" t="s">
        <v>19</v>
      </c>
      <c r="E160" s="6" t="s">
        <v>13</v>
      </c>
      <c r="F160" s="6" t="s">
        <v>277</v>
      </c>
      <c r="G160" s="7">
        <v>2</v>
      </c>
      <c r="H160" s="8">
        <v>1640.2</v>
      </c>
      <c r="I160" s="9" t="s">
        <v>15</v>
      </c>
    </row>
    <row r="161" spans="2:9" s="10" customFormat="1" x14ac:dyDescent="0.25">
      <c r="B161" s="4">
        <v>6</v>
      </c>
      <c r="C161" s="5" t="s">
        <v>275</v>
      </c>
      <c r="D161" s="5" t="s">
        <v>19</v>
      </c>
      <c r="E161" s="6" t="s">
        <v>278</v>
      </c>
      <c r="F161" s="6" t="s">
        <v>279</v>
      </c>
      <c r="G161" s="7">
        <v>2</v>
      </c>
      <c r="H161" s="8">
        <v>1711</v>
      </c>
      <c r="I161" s="9" t="s">
        <v>15</v>
      </c>
    </row>
    <row r="162" spans="2:9" s="10" customFormat="1" x14ac:dyDescent="0.25">
      <c r="B162" s="4">
        <v>7</v>
      </c>
      <c r="C162" s="5">
        <v>43830</v>
      </c>
      <c r="D162" s="5">
        <v>43858</v>
      </c>
      <c r="E162" s="6" t="s">
        <v>280</v>
      </c>
      <c r="F162" s="6" t="s">
        <v>281</v>
      </c>
      <c r="G162" s="7">
        <v>8</v>
      </c>
      <c r="H162" s="8">
        <v>4804.96</v>
      </c>
      <c r="I162" s="9" t="s">
        <v>15</v>
      </c>
    </row>
    <row r="163" spans="2:9" s="10" customFormat="1" x14ac:dyDescent="0.25">
      <c r="B163" s="4">
        <v>8</v>
      </c>
      <c r="C163" s="5">
        <v>45076</v>
      </c>
      <c r="D163" s="5">
        <v>43858</v>
      </c>
      <c r="E163" s="6" t="s">
        <v>282</v>
      </c>
      <c r="F163" s="6" t="s">
        <v>283</v>
      </c>
      <c r="G163" s="7">
        <v>3</v>
      </c>
      <c r="H163" s="8">
        <v>4109.9754000000003</v>
      </c>
      <c r="I163" s="9" t="s">
        <v>15</v>
      </c>
    </row>
    <row r="164" spans="2:9" s="10" customFormat="1" x14ac:dyDescent="0.25">
      <c r="B164" s="4">
        <v>9</v>
      </c>
      <c r="C164" s="5">
        <v>45146</v>
      </c>
      <c r="D164" s="5">
        <v>44214</v>
      </c>
      <c r="E164" s="6" t="s">
        <v>284</v>
      </c>
      <c r="F164" s="6" t="s">
        <v>285</v>
      </c>
      <c r="G164" s="7">
        <v>10</v>
      </c>
      <c r="H164" s="8">
        <v>708</v>
      </c>
      <c r="I164" s="9" t="s">
        <v>270</v>
      </c>
    </row>
    <row r="165" spans="2:9" s="10" customFormat="1" x14ac:dyDescent="0.25">
      <c r="B165" s="4">
        <v>10</v>
      </c>
      <c r="C165" s="5">
        <v>45146</v>
      </c>
      <c r="D165" s="5">
        <v>44214</v>
      </c>
      <c r="E165" s="6" t="s">
        <v>284</v>
      </c>
      <c r="F165" s="6" t="s">
        <v>286</v>
      </c>
      <c r="G165" s="7">
        <v>10</v>
      </c>
      <c r="H165" s="8">
        <v>708</v>
      </c>
      <c r="I165" s="9" t="s">
        <v>270</v>
      </c>
    </row>
    <row r="166" spans="2:9" s="10" customFormat="1" x14ac:dyDescent="0.25">
      <c r="B166" s="4">
        <v>11</v>
      </c>
      <c r="C166" s="5" t="s">
        <v>267</v>
      </c>
      <c r="D166" s="5">
        <v>44214</v>
      </c>
      <c r="E166" s="6" t="s">
        <v>287</v>
      </c>
      <c r="F166" s="6" t="s">
        <v>288</v>
      </c>
      <c r="G166" s="7">
        <v>10</v>
      </c>
      <c r="H166" s="8">
        <v>1298</v>
      </c>
      <c r="I166" s="9" t="s">
        <v>270</v>
      </c>
    </row>
    <row r="167" spans="2:9" s="10" customFormat="1" x14ac:dyDescent="0.25">
      <c r="B167" s="4">
        <v>12</v>
      </c>
      <c r="C167" s="5">
        <v>43252</v>
      </c>
      <c r="D167" s="5">
        <v>43254</v>
      </c>
      <c r="E167" s="6" t="s">
        <v>289</v>
      </c>
      <c r="F167" s="6" t="s">
        <v>290</v>
      </c>
      <c r="G167" s="7">
        <v>1</v>
      </c>
      <c r="H167" s="8">
        <v>1088.55</v>
      </c>
      <c r="I167" s="9" t="s">
        <v>15</v>
      </c>
    </row>
    <row r="168" spans="2:9" s="10" customFormat="1" x14ac:dyDescent="0.25">
      <c r="B168" s="4">
        <v>13</v>
      </c>
      <c r="C168" s="5">
        <v>44162</v>
      </c>
      <c r="D168" s="5">
        <v>44187</v>
      </c>
      <c r="E168" s="6" t="s">
        <v>291</v>
      </c>
      <c r="F168" s="6" t="s">
        <v>292</v>
      </c>
      <c r="G168" s="7">
        <v>2</v>
      </c>
      <c r="H168" s="8">
        <v>3345.3</v>
      </c>
      <c r="I168" s="9" t="s">
        <v>15</v>
      </c>
    </row>
    <row r="169" spans="2:9" s="10" customFormat="1" x14ac:dyDescent="0.25">
      <c r="B169" s="4">
        <v>14</v>
      </c>
      <c r="C169" s="5">
        <v>43318</v>
      </c>
      <c r="D169" s="5">
        <v>43319</v>
      </c>
      <c r="E169" s="6" t="s">
        <v>293</v>
      </c>
      <c r="F169" s="6" t="s">
        <v>294</v>
      </c>
      <c r="G169" s="7">
        <v>1</v>
      </c>
      <c r="H169" s="8">
        <v>1239</v>
      </c>
      <c r="I169" s="9" t="s">
        <v>15</v>
      </c>
    </row>
    <row r="170" spans="2:9" s="10" customFormat="1" x14ac:dyDescent="0.25">
      <c r="B170" s="4">
        <v>15</v>
      </c>
      <c r="C170" s="5">
        <v>43252</v>
      </c>
      <c r="D170" s="5">
        <v>43253</v>
      </c>
      <c r="E170" s="6" t="s">
        <v>295</v>
      </c>
      <c r="F170" s="6" t="s">
        <v>296</v>
      </c>
      <c r="G170" s="7">
        <v>1</v>
      </c>
      <c r="H170" s="8">
        <v>3540</v>
      </c>
      <c r="I170" s="9" t="s">
        <v>15</v>
      </c>
    </row>
    <row r="171" spans="2:9" s="10" customFormat="1" x14ac:dyDescent="0.25">
      <c r="B171" s="4">
        <v>16</v>
      </c>
      <c r="C171" s="5" t="s">
        <v>267</v>
      </c>
      <c r="D171" s="5">
        <v>44214</v>
      </c>
      <c r="E171" s="6" t="s">
        <v>297</v>
      </c>
      <c r="F171" s="6" t="s">
        <v>298</v>
      </c>
      <c r="G171" s="7">
        <v>15</v>
      </c>
      <c r="H171" s="8">
        <v>3540</v>
      </c>
      <c r="I171" s="9" t="s">
        <v>270</v>
      </c>
    </row>
    <row r="172" spans="2:9" s="10" customFormat="1" x14ac:dyDescent="0.25">
      <c r="B172" s="4">
        <v>17</v>
      </c>
      <c r="C172" s="5" t="s">
        <v>299</v>
      </c>
      <c r="D172" s="5">
        <v>43858</v>
      </c>
      <c r="E172" s="6" t="s">
        <v>300</v>
      </c>
      <c r="F172" s="6" t="s">
        <v>301</v>
      </c>
      <c r="G172" s="7">
        <v>17</v>
      </c>
      <c r="H172" s="8">
        <v>7141.36</v>
      </c>
      <c r="I172" s="9" t="s">
        <v>270</v>
      </c>
    </row>
    <row r="173" spans="2:9" s="10" customFormat="1" x14ac:dyDescent="0.25">
      <c r="B173" s="4">
        <v>18</v>
      </c>
      <c r="C173" s="5">
        <v>43252</v>
      </c>
      <c r="D173" s="5">
        <v>43253</v>
      </c>
      <c r="E173" s="6" t="s">
        <v>302</v>
      </c>
      <c r="F173" s="6" t="s">
        <v>303</v>
      </c>
      <c r="G173" s="7">
        <v>12</v>
      </c>
      <c r="H173" s="8">
        <v>2053.1999999999998</v>
      </c>
      <c r="I173" s="9" t="s">
        <v>15</v>
      </c>
    </row>
    <row r="174" spans="2:9" s="10" customFormat="1" x14ac:dyDescent="0.25">
      <c r="B174" s="4">
        <v>19</v>
      </c>
      <c r="C174" s="5">
        <v>45146</v>
      </c>
      <c r="D174" s="5">
        <v>44214</v>
      </c>
      <c r="E174" s="6" t="s">
        <v>304</v>
      </c>
      <c r="F174" s="6" t="s">
        <v>305</v>
      </c>
      <c r="G174" s="7">
        <v>24</v>
      </c>
      <c r="H174" s="8">
        <v>1699.1999999999998</v>
      </c>
      <c r="I174" s="9" t="s">
        <v>270</v>
      </c>
    </row>
    <row r="175" spans="2:9" s="24" customFormat="1" x14ac:dyDescent="0.25">
      <c r="B175" s="4">
        <v>20</v>
      </c>
      <c r="C175" s="20">
        <v>45337</v>
      </c>
      <c r="D175" s="21" t="s">
        <v>19</v>
      </c>
      <c r="E175" s="22" t="s">
        <v>306</v>
      </c>
      <c r="F175" s="22" t="s">
        <v>307</v>
      </c>
      <c r="G175" s="7">
        <v>10</v>
      </c>
      <c r="H175" s="8">
        <v>295</v>
      </c>
      <c r="I175" s="23" t="s">
        <v>118</v>
      </c>
    </row>
    <row r="176" spans="2:9" s="26" customFormat="1" x14ac:dyDescent="0.25">
      <c r="B176" s="4">
        <v>21</v>
      </c>
      <c r="C176" s="21" t="s">
        <v>299</v>
      </c>
      <c r="D176" s="21">
        <v>43858</v>
      </c>
      <c r="E176" s="25" t="s">
        <v>308</v>
      </c>
      <c r="F176" s="25" t="s">
        <v>309</v>
      </c>
      <c r="G176" s="7">
        <v>4</v>
      </c>
      <c r="H176" s="8">
        <v>4800.24</v>
      </c>
      <c r="I176" s="17" t="s">
        <v>270</v>
      </c>
    </row>
    <row r="177" spans="2:9" s="29" customFormat="1" x14ac:dyDescent="0.25">
      <c r="B177" s="4">
        <v>22</v>
      </c>
      <c r="C177" s="21">
        <v>44980</v>
      </c>
      <c r="D177" s="27">
        <f>+C177</f>
        <v>44980</v>
      </c>
      <c r="E177" s="25" t="s">
        <v>310</v>
      </c>
      <c r="F177" s="28" t="s">
        <v>311</v>
      </c>
      <c r="G177" s="7">
        <v>3</v>
      </c>
      <c r="H177" s="8">
        <v>449.96940000000001</v>
      </c>
      <c r="I177" s="17" t="s">
        <v>270</v>
      </c>
    </row>
    <row r="178" spans="2:9" s="26" customFormat="1" x14ac:dyDescent="0.25">
      <c r="B178" s="4">
        <v>23</v>
      </c>
      <c r="C178" s="21">
        <v>44980</v>
      </c>
      <c r="D178" s="21">
        <f>+C178</f>
        <v>44980</v>
      </c>
      <c r="E178" s="25" t="s">
        <v>312</v>
      </c>
      <c r="F178" s="25" t="s">
        <v>313</v>
      </c>
      <c r="G178" s="7">
        <v>3</v>
      </c>
      <c r="H178" s="8">
        <v>419.98560000000003</v>
      </c>
      <c r="I178" s="30" t="s">
        <v>15</v>
      </c>
    </row>
    <row r="179" spans="2:9" s="26" customFormat="1" x14ac:dyDescent="0.25">
      <c r="B179" s="4">
        <v>24</v>
      </c>
      <c r="C179" s="21">
        <v>44980</v>
      </c>
      <c r="D179" s="21">
        <f>+C179</f>
        <v>44980</v>
      </c>
      <c r="E179" s="25" t="s">
        <v>314</v>
      </c>
      <c r="F179" s="25" t="s">
        <v>315</v>
      </c>
      <c r="G179" s="7">
        <v>3</v>
      </c>
      <c r="H179" s="8">
        <v>435.41999999999996</v>
      </c>
      <c r="I179" s="30" t="s">
        <v>15</v>
      </c>
    </row>
    <row r="180" spans="2:9" s="26" customFormat="1" x14ac:dyDescent="0.25">
      <c r="B180" s="4">
        <v>25</v>
      </c>
      <c r="C180" s="21">
        <v>44981</v>
      </c>
      <c r="D180" s="21">
        <f t="shared" ref="D180" si="0">+C180</f>
        <v>44981</v>
      </c>
      <c r="E180" s="25" t="s">
        <v>316</v>
      </c>
      <c r="F180" s="25" t="s">
        <v>317</v>
      </c>
      <c r="G180" s="7">
        <v>3</v>
      </c>
      <c r="H180" s="8">
        <v>2099.94</v>
      </c>
      <c r="I180" s="30" t="s">
        <v>15</v>
      </c>
    </row>
    <row r="181" spans="2:9" s="26" customFormat="1" x14ac:dyDescent="0.25">
      <c r="B181" s="4">
        <v>26</v>
      </c>
      <c r="C181" s="21">
        <v>45337</v>
      </c>
      <c r="D181" s="21">
        <f>+C181</f>
        <v>45337</v>
      </c>
      <c r="E181" s="25" t="s">
        <v>318</v>
      </c>
      <c r="F181" s="25" t="s">
        <v>319</v>
      </c>
      <c r="G181" s="7">
        <v>10</v>
      </c>
      <c r="H181" s="8">
        <v>1593</v>
      </c>
      <c r="I181" s="17" t="s">
        <v>118</v>
      </c>
    </row>
    <row r="182" spans="2:9" s="26" customFormat="1" x14ac:dyDescent="0.25">
      <c r="B182" s="4">
        <v>27</v>
      </c>
      <c r="C182" s="21">
        <v>45337</v>
      </c>
      <c r="D182" s="21">
        <f>+C182</f>
        <v>45337</v>
      </c>
      <c r="E182" s="25" t="s">
        <v>320</v>
      </c>
      <c r="F182" s="25" t="s">
        <v>321</v>
      </c>
      <c r="G182" s="7">
        <v>10</v>
      </c>
      <c r="H182" s="8">
        <v>1652</v>
      </c>
      <c r="I182" s="17" t="s">
        <v>118</v>
      </c>
    </row>
    <row r="183" spans="2:9" s="24" customFormat="1" x14ac:dyDescent="0.25">
      <c r="B183" s="4">
        <v>28</v>
      </c>
      <c r="C183" s="20">
        <v>45337</v>
      </c>
      <c r="D183" s="20">
        <f>+C183</f>
        <v>45337</v>
      </c>
      <c r="E183" s="22" t="s">
        <v>322</v>
      </c>
      <c r="F183" s="22" t="s">
        <v>323</v>
      </c>
      <c r="G183" s="7">
        <v>40</v>
      </c>
      <c r="H183" s="8">
        <v>4625.6000000000004</v>
      </c>
      <c r="I183" s="23" t="s">
        <v>118</v>
      </c>
    </row>
    <row r="184" spans="2:9" s="24" customFormat="1" x14ac:dyDescent="0.25">
      <c r="B184" s="4">
        <v>29</v>
      </c>
      <c r="C184" s="20">
        <v>45337</v>
      </c>
      <c r="D184" s="20">
        <f>+C184</f>
        <v>45337</v>
      </c>
      <c r="E184" s="22" t="s">
        <v>324</v>
      </c>
      <c r="F184" s="22" t="s">
        <v>325</v>
      </c>
      <c r="G184" s="7">
        <v>40</v>
      </c>
      <c r="H184" s="8">
        <v>3870.4</v>
      </c>
      <c r="I184" s="23" t="s">
        <v>118</v>
      </c>
    </row>
    <row r="185" spans="2:9" s="26" customFormat="1" x14ac:dyDescent="0.25">
      <c r="B185" s="4">
        <v>30</v>
      </c>
      <c r="C185" s="21">
        <v>44980</v>
      </c>
      <c r="D185" s="21">
        <f>+C185</f>
        <v>44980</v>
      </c>
      <c r="E185" s="25" t="s">
        <v>326</v>
      </c>
      <c r="F185" s="25" t="s">
        <v>327</v>
      </c>
      <c r="G185" s="7">
        <v>42</v>
      </c>
      <c r="H185" s="8">
        <v>7349.58</v>
      </c>
      <c r="I185" s="17" t="s">
        <v>118</v>
      </c>
    </row>
    <row r="186" spans="2:9" s="24" customFormat="1" x14ac:dyDescent="0.25">
      <c r="B186" s="4">
        <v>31</v>
      </c>
      <c r="C186" s="20">
        <v>45337</v>
      </c>
      <c r="D186" s="21">
        <f t="shared" ref="D186:D198" si="1">+C186</f>
        <v>45337</v>
      </c>
      <c r="E186" s="22" t="s">
        <v>328</v>
      </c>
      <c r="F186" s="22" t="s">
        <v>329</v>
      </c>
      <c r="G186" s="7">
        <v>1</v>
      </c>
      <c r="H186" s="8">
        <v>365.8</v>
      </c>
      <c r="I186" s="23" t="s">
        <v>15</v>
      </c>
    </row>
    <row r="187" spans="2:9" s="26" customFormat="1" x14ac:dyDescent="0.25">
      <c r="B187" s="4">
        <v>32</v>
      </c>
      <c r="C187" s="21">
        <v>45161</v>
      </c>
      <c r="D187" s="21">
        <f t="shared" si="1"/>
        <v>45161</v>
      </c>
      <c r="E187" s="25" t="s">
        <v>330</v>
      </c>
      <c r="F187" s="25" t="s">
        <v>331</v>
      </c>
      <c r="G187" s="7">
        <v>1</v>
      </c>
      <c r="H187" s="8">
        <v>1121</v>
      </c>
      <c r="I187" s="17" t="s">
        <v>15</v>
      </c>
    </row>
    <row r="188" spans="2:9" s="24" customFormat="1" x14ac:dyDescent="0.25">
      <c r="B188" s="4">
        <v>33</v>
      </c>
      <c r="C188" s="20">
        <v>45337</v>
      </c>
      <c r="D188" s="21">
        <f t="shared" si="1"/>
        <v>45337</v>
      </c>
      <c r="E188" s="22" t="s">
        <v>332</v>
      </c>
      <c r="F188" s="22" t="s">
        <v>333</v>
      </c>
      <c r="G188" s="7">
        <v>5</v>
      </c>
      <c r="H188" s="8">
        <v>1874.95</v>
      </c>
      <c r="I188" s="23" t="s">
        <v>57</v>
      </c>
    </row>
    <row r="189" spans="2:9" s="26" customFormat="1" x14ac:dyDescent="0.25">
      <c r="B189" s="4">
        <v>34</v>
      </c>
      <c r="C189" s="21">
        <v>44980</v>
      </c>
      <c r="D189" s="21">
        <f t="shared" si="1"/>
        <v>44980</v>
      </c>
      <c r="E189" s="25" t="s">
        <v>334</v>
      </c>
      <c r="F189" s="25" t="s">
        <v>335</v>
      </c>
      <c r="G189" s="7">
        <v>1</v>
      </c>
      <c r="H189" s="8">
        <v>280</v>
      </c>
      <c r="I189" s="17" t="s">
        <v>15</v>
      </c>
    </row>
    <row r="190" spans="2:9" s="24" customFormat="1" x14ac:dyDescent="0.25">
      <c r="B190" s="4">
        <v>35</v>
      </c>
      <c r="C190" s="20">
        <v>45337</v>
      </c>
      <c r="D190" s="21">
        <f t="shared" si="1"/>
        <v>45337</v>
      </c>
      <c r="E190" s="22" t="s">
        <v>336</v>
      </c>
      <c r="F190" s="22" t="s">
        <v>337</v>
      </c>
      <c r="G190" s="7">
        <v>2</v>
      </c>
      <c r="H190" s="8">
        <v>950</v>
      </c>
      <c r="I190" s="23" t="s">
        <v>15</v>
      </c>
    </row>
    <row r="191" spans="2:9" s="24" customFormat="1" x14ac:dyDescent="0.25">
      <c r="B191" s="4">
        <v>36</v>
      </c>
      <c r="C191" s="20">
        <v>45337</v>
      </c>
      <c r="D191" s="21">
        <f t="shared" si="1"/>
        <v>45337</v>
      </c>
      <c r="E191" s="22" t="s">
        <v>338</v>
      </c>
      <c r="F191" s="22" t="s">
        <v>339</v>
      </c>
      <c r="G191" s="7">
        <v>2</v>
      </c>
      <c r="H191" s="8">
        <v>413</v>
      </c>
      <c r="I191" s="23" t="s">
        <v>15</v>
      </c>
    </row>
    <row r="192" spans="2:9" s="24" customFormat="1" x14ac:dyDescent="0.25">
      <c r="B192" s="4">
        <v>37</v>
      </c>
      <c r="C192" s="20">
        <v>45337</v>
      </c>
      <c r="D192" s="21">
        <f t="shared" si="1"/>
        <v>45337</v>
      </c>
      <c r="E192" s="22" t="s">
        <v>340</v>
      </c>
      <c r="F192" s="22" t="s">
        <v>341</v>
      </c>
      <c r="G192" s="7">
        <v>5</v>
      </c>
      <c r="H192" s="8">
        <v>2301</v>
      </c>
      <c r="I192" s="23" t="s">
        <v>15</v>
      </c>
    </row>
    <row r="193" spans="1:9" s="10" customFormat="1" x14ac:dyDescent="0.25">
      <c r="B193" s="4">
        <v>38</v>
      </c>
      <c r="C193" s="5">
        <v>45013</v>
      </c>
      <c r="D193" s="21">
        <f t="shared" si="1"/>
        <v>45013</v>
      </c>
      <c r="E193" s="6" t="s">
        <v>342</v>
      </c>
      <c r="F193" s="6" t="s">
        <v>343</v>
      </c>
      <c r="G193" s="7">
        <v>98</v>
      </c>
      <c r="H193" s="8">
        <v>27438.941599999998</v>
      </c>
      <c r="I193" s="9" t="s">
        <v>344</v>
      </c>
    </row>
    <row r="194" spans="1:9" s="10" customFormat="1" x14ac:dyDescent="0.25">
      <c r="B194" s="4">
        <v>39</v>
      </c>
      <c r="C194" s="5">
        <v>45146</v>
      </c>
      <c r="D194" s="21">
        <f t="shared" si="1"/>
        <v>45146</v>
      </c>
      <c r="E194" s="6" t="s">
        <v>345</v>
      </c>
      <c r="F194" s="6" t="s">
        <v>346</v>
      </c>
      <c r="G194" s="7">
        <v>1</v>
      </c>
      <c r="H194" s="8">
        <v>500</v>
      </c>
      <c r="I194" s="9" t="s">
        <v>344</v>
      </c>
    </row>
    <row r="195" spans="1:9" s="31" customFormat="1" x14ac:dyDescent="0.25">
      <c r="B195" s="4">
        <v>40</v>
      </c>
      <c r="C195" s="12">
        <v>45146</v>
      </c>
      <c r="D195" s="21">
        <f t="shared" si="1"/>
        <v>45146</v>
      </c>
      <c r="E195" s="13" t="s">
        <v>347</v>
      </c>
      <c r="F195" s="13" t="s">
        <v>348</v>
      </c>
      <c r="G195" s="7">
        <v>6</v>
      </c>
      <c r="H195" s="8">
        <v>1217.76</v>
      </c>
      <c r="I195" s="14" t="s">
        <v>344</v>
      </c>
    </row>
    <row r="196" spans="1:9" s="31" customFormat="1" x14ac:dyDescent="0.25">
      <c r="B196" s="4">
        <v>41</v>
      </c>
      <c r="C196" s="12">
        <v>45146</v>
      </c>
      <c r="D196" s="21">
        <f t="shared" si="1"/>
        <v>45146</v>
      </c>
      <c r="E196" s="13" t="s">
        <v>349</v>
      </c>
      <c r="F196" s="13" t="s">
        <v>350</v>
      </c>
      <c r="G196" s="7">
        <v>6</v>
      </c>
      <c r="H196" s="8">
        <v>1217.76</v>
      </c>
      <c r="I196" s="14" t="s">
        <v>344</v>
      </c>
    </row>
    <row r="197" spans="1:9" s="31" customFormat="1" x14ac:dyDescent="0.25">
      <c r="B197" s="4">
        <v>42</v>
      </c>
      <c r="C197" s="12">
        <v>45146</v>
      </c>
      <c r="D197" s="21">
        <f t="shared" si="1"/>
        <v>45146</v>
      </c>
      <c r="E197" s="13" t="s">
        <v>349</v>
      </c>
      <c r="F197" s="13" t="s">
        <v>351</v>
      </c>
      <c r="G197" s="7">
        <v>6</v>
      </c>
      <c r="H197" s="8">
        <v>1309.8000000000002</v>
      </c>
      <c r="I197" s="14" t="s">
        <v>344</v>
      </c>
    </row>
    <row r="198" spans="1:9" s="31" customFormat="1" x14ac:dyDescent="0.25">
      <c r="B198" s="4">
        <v>43</v>
      </c>
      <c r="C198" s="12">
        <v>45146</v>
      </c>
      <c r="D198" s="21">
        <f t="shared" si="1"/>
        <v>45146</v>
      </c>
      <c r="E198" s="13" t="s">
        <v>352</v>
      </c>
      <c r="F198" s="13" t="s">
        <v>353</v>
      </c>
      <c r="G198" s="7">
        <v>6</v>
      </c>
      <c r="H198" s="8">
        <v>920.40000000000009</v>
      </c>
      <c r="I198" s="14" t="s">
        <v>344</v>
      </c>
    </row>
    <row r="199" spans="1:9" s="10" customFormat="1" ht="18.75" x14ac:dyDescent="0.3">
      <c r="B199" s="32"/>
      <c r="C199" s="5"/>
      <c r="D199" s="21"/>
      <c r="E199" s="6"/>
      <c r="F199" s="6"/>
      <c r="G199" s="7"/>
      <c r="H199" s="18">
        <f>SUM(H156:H198)</f>
        <v>115302.79199999997</v>
      </c>
      <c r="I199" s="17"/>
    </row>
    <row r="200" spans="1:9" ht="18.75" x14ac:dyDescent="0.3">
      <c r="A200" s="33"/>
      <c r="B200" s="43" t="s">
        <v>354</v>
      </c>
      <c r="C200" s="43"/>
      <c r="D200" s="43"/>
      <c r="E200" s="43"/>
      <c r="F200" s="43"/>
      <c r="G200" s="43"/>
      <c r="H200" s="43"/>
      <c r="I200" s="43"/>
    </row>
    <row r="201" spans="1:9" s="19" customFormat="1" ht="31.5" x14ac:dyDescent="0.25">
      <c r="B201" s="2" t="s">
        <v>5</v>
      </c>
      <c r="C201" s="2" t="s">
        <v>6</v>
      </c>
      <c r="D201" s="2" t="s">
        <v>7</v>
      </c>
      <c r="E201" s="2" t="s">
        <v>8</v>
      </c>
      <c r="F201" s="2" t="s">
        <v>9</v>
      </c>
      <c r="G201" s="2" t="s">
        <v>10</v>
      </c>
      <c r="H201" s="2" t="s">
        <v>11</v>
      </c>
      <c r="I201" s="2" t="s">
        <v>12</v>
      </c>
    </row>
    <row r="202" spans="1:9" s="15" customFormat="1" x14ac:dyDescent="0.25">
      <c r="B202" s="32">
        <v>1</v>
      </c>
      <c r="C202" s="12" t="s">
        <v>275</v>
      </c>
      <c r="D202" s="20" t="s">
        <v>19</v>
      </c>
      <c r="E202" s="13" t="s">
        <v>355</v>
      </c>
      <c r="F202" s="13" t="s">
        <v>356</v>
      </c>
      <c r="G202" s="7">
        <v>7</v>
      </c>
      <c r="H202" s="8">
        <v>908.60000000000014</v>
      </c>
      <c r="I202" s="23" t="s">
        <v>15</v>
      </c>
    </row>
    <row r="203" spans="1:9" s="15" customFormat="1" x14ac:dyDescent="0.25">
      <c r="B203" s="32">
        <v>2</v>
      </c>
      <c r="C203" s="12" t="s">
        <v>275</v>
      </c>
      <c r="D203" s="20" t="s">
        <v>19</v>
      </c>
      <c r="E203" s="13" t="s">
        <v>357</v>
      </c>
      <c r="F203" s="13" t="s">
        <v>358</v>
      </c>
      <c r="G203" s="7">
        <v>0.5</v>
      </c>
      <c r="H203" s="8">
        <v>351.05</v>
      </c>
      <c r="I203" s="23" t="s">
        <v>359</v>
      </c>
    </row>
    <row r="204" spans="1:9" s="15" customFormat="1" x14ac:dyDescent="0.25">
      <c r="B204" s="32">
        <v>3</v>
      </c>
      <c r="C204" s="12">
        <v>44014</v>
      </c>
      <c r="D204" s="12">
        <v>44033</v>
      </c>
      <c r="E204" s="13" t="s">
        <v>360</v>
      </c>
      <c r="F204" s="13" t="s">
        <v>361</v>
      </c>
      <c r="G204" s="7">
        <v>5</v>
      </c>
      <c r="H204" s="8">
        <v>3245</v>
      </c>
      <c r="I204" s="23" t="s">
        <v>15</v>
      </c>
    </row>
    <row r="205" spans="1:9" s="15" customFormat="1" x14ac:dyDescent="0.25">
      <c r="B205" s="32">
        <v>4</v>
      </c>
      <c r="C205" s="12">
        <v>44018</v>
      </c>
      <c r="D205" s="12">
        <v>44033</v>
      </c>
      <c r="E205" s="13" t="s">
        <v>362</v>
      </c>
      <c r="F205" s="13" t="s">
        <v>363</v>
      </c>
      <c r="G205" s="7">
        <v>4</v>
      </c>
      <c r="H205" s="8">
        <v>401.2</v>
      </c>
      <c r="I205" s="23" t="s">
        <v>15</v>
      </c>
    </row>
    <row r="206" spans="1:9" s="15" customFormat="1" x14ac:dyDescent="0.25">
      <c r="B206" s="32">
        <v>5</v>
      </c>
      <c r="C206" s="12" t="s">
        <v>275</v>
      </c>
      <c r="D206" s="12" t="s">
        <v>19</v>
      </c>
      <c r="E206" s="13" t="s">
        <v>364</v>
      </c>
      <c r="F206" s="13" t="s">
        <v>365</v>
      </c>
      <c r="G206" s="7">
        <v>7</v>
      </c>
      <c r="H206" s="8">
        <v>1610.7</v>
      </c>
      <c r="I206" s="23" t="s">
        <v>15</v>
      </c>
    </row>
    <row r="207" spans="1:9" s="15" customFormat="1" x14ac:dyDescent="0.25">
      <c r="B207" s="32">
        <v>6</v>
      </c>
      <c r="C207" s="12">
        <v>45099</v>
      </c>
      <c r="D207" s="12" t="s">
        <v>19</v>
      </c>
      <c r="E207" s="13" t="s">
        <v>366</v>
      </c>
      <c r="F207" s="13" t="s">
        <v>367</v>
      </c>
      <c r="G207" s="7">
        <v>7</v>
      </c>
      <c r="H207" s="8">
        <v>1027.2136</v>
      </c>
      <c r="I207" s="23" t="s">
        <v>368</v>
      </c>
    </row>
    <row r="208" spans="1:9" s="15" customFormat="1" x14ac:dyDescent="0.25">
      <c r="B208" s="32">
        <v>7</v>
      </c>
      <c r="C208" s="12" t="s">
        <v>275</v>
      </c>
      <c r="D208" s="12" t="s">
        <v>19</v>
      </c>
      <c r="E208" s="13" t="s">
        <v>369</v>
      </c>
      <c r="F208" s="13" t="s">
        <v>370</v>
      </c>
      <c r="G208" s="7">
        <v>4</v>
      </c>
      <c r="H208" s="8">
        <v>2100.4</v>
      </c>
      <c r="I208" s="23" t="s">
        <v>368</v>
      </c>
    </row>
    <row r="209" spans="2:9" s="15" customFormat="1" x14ac:dyDescent="0.25">
      <c r="B209" s="32">
        <v>8</v>
      </c>
      <c r="C209" s="12">
        <v>45099</v>
      </c>
      <c r="D209" s="12" t="s">
        <v>19</v>
      </c>
      <c r="E209" s="13" t="s">
        <v>371</v>
      </c>
      <c r="F209" s="13" t="s">
        <v>372</v>
      </c>
      <c r="G209" s="7">
        <v>6</v>
      </c>
      <c r="H209" s="8">
        <v>8365.02</v>
      </c>
      <c r="I209" s="23" t="s">
        <v>359</v>
      </c>
    </row>
    <row r="210" spans="2:9" s="15" customFormat="1" x14ac:dyDescent="0.25">
      <c r="B210" s="32">
        <v>9</v>
      </c>
      <c r="C210" s="12">
        <v>45099</v>
      </c>
      <c r="D210" s="12" t="s">
        <v>19</v>
      </c>
      <c r="E210" s="13" t="s">
        <v>373</v>
      </c>
      <c r="F210" s="13" t="s">
        <v>374</v>
      </c>
      <c r="G210" s="7">
        <v>29</v>
      </c>
      <c r="H210" s="8">
        <v>24364.639999999999</v>
      </c>
      <c r="I210" s="23" t="s">
        <v>359</v>
      </c>
    </row>
    <row r="211" spans="2:9" s="15" customFormat="1" x14ac:dyDescent="0.25">
      <c r="B211" s="32">
        <v>10</v>
      </c>
      <c r="C211" s="12">
        <v>45099</v>
      </c>
      <c r="D211" s="12" t="s">
        <v>19</v>
      </c>
      <c r="E211" s="13" t="s">
        <v>375</v>
      </c>
      <c r="F211" s="13" t="s">
        <v>376</v>
      </c>
      <c r="G211" s="7">
        <v>4</v>
      </c>
      <c r="H211" s="8">
        <v>14160</v>
      </c>
      <c r="I211" s="23" t="s">
        <v>359</v>
      </c>
    </row>
    <row r="212" spans="2:9" s="15" customFormat="1" x14ac:dyDescent="0.25">
      <c r="B212" s="32">
        <v>11</v>
      </c>
      <c r="C212" s="12">
        <v>43252</v>
      </c>
      <c r="D212" s="20">
        <v>43253</v>
      </c>
      <c r="E212" s="13" t="s">
        <v>377</v>
      </c>
      <c r="F212" s="13" t="s">
        <v>378</v>
      </c>
      <c r="G212" s="7">
        <v>275</v>
      </c>
      <c r="H212" s="8">
        <v>4538.4456140350876</v>
      </c>
      <c r="I212" s="34" t="s">
        <v>379</v>
      </c>
    </row>
    <row r="213" spans="2:9" s="15" customFormat="1" x14ac:dyDescent="0.25">
      <c r="B213" s="32">
        <v>12</v>
      </c>
      <c r="C213" s="12">
        <v>45005</v>
      </c>
      <c r="D213" s="20">
        <f>+C213</f>
        <v>45005</v>
      </c>
      <c r="E213" s="13" t="s">
        <v>380</v>
      </c>
      <c r="F213" s="13" t="s">
        <v>381</v>
      </c>
      <c r="G213" s="7">
        <v>5</v>
      </c>
      <c r="H213" s="8">
        <v>2375</v>
      </c>
      <c r="I213" s="34" t="s">
        <v>15</v>
      </c>
    </row>
    <row r="214" spans="2:9" s="15" customFormat="1" x14ac:dyDescent="0.25">
      <c r="B214" s="32">
        <v>13</v>
      </c>
      <c r="C214" s="12">
        <v>45005</v>
      </c>
      <c r="D214" s="20">
        <f t="shared" ref="D214:D228" si="2">+C214</f>
        <v>45005</v>
      </c>
      <c r="E214" s="13" t="s">
        <v>380</v>
      </c>
      <c r="F214" s="13" t="s">
        <v>382</v>
      </c>
      <c r="G214" s="7">
        <v>3</v>
      </c>
      <c r="H214" s="8">
        <v>1097.4000000000001</v>
      </c>
      <c r="I214" s="34" t="s">
        <v>15</v>
      </c>
    </row>
    <row r="215" spans="2:9" s="15" customFormat="1" x14ac:dyDescent="0.25">
      <c r="B215" s="32">
        <v>14</v>
      </c>
      <c r="C215" s="12">
        <v>45005</v>
      </c>
      <c r="D215" s="20">
        <f t="shared" si="2"/>
        <v>45005</v>
      </c>
      <c r="E215" s="13" t="s">
        <v>383</v>
      </c>
      <c r="F215" s="13" t="s">
        <v>384</v>
      </c>
      <c r="G215" s="7">
        <v>4</v>
      </c>
      <c r="H215" s="8">
        <v>740</v>
      </c>
      <c r="I215" s="34" t="s">
        <v>15</v>
      </c>
    </row>
    <row r="216" spans="2:9" s="15" customFormat="1" x14ac:dyDescent="0.25">
      <c r="B216" s="32">
        <v>15</v>
      </c>
      <c r="C216" s="12">
        <v>45005</v>
      </c>
      <c r="D216" s="20">
        <f t="shared" si="2"/>
        <v>45005</v>
      </c>
      <c r="E216" s="13" t="s">
        <v>385</v>
      </c>
      <c r="F216" s="13" t="s">
        <v>386</v>
      </c>
      <c r="G216" s="7">
        <v>4</v>
      </c>
      <c r="H216" s="8">
        <v>2006</v>
      </c>
      <c r="I216" s="34" t="s">
        <v>15</v>
      </c>
    </row>
    <row r="217" spans="2:9" s="15" customFormat="1" x14ac:dyDescent="0.25">
      <c r="B217" s="32">
        <v>16</v>
      </c>
      <c r="C217" s="12">
        <v>45005</v>
      </c>
      <c r="D217" s="20">
        <f t="shared" si="2"/>
        <v>45005</v>
      </c>
      <c r="E217" s="13" t="s">
        <v>387</v>
      </c>
      <c r="F217" s="13" t="s">
        <v>386</v>
      </c>
      <c r="G217" s="7">
        <v>1</v>
      </c>
      <c r="H217" s="8">
        <v>205</v>
      </c>
      <c r="I217" s="34" t="s">
        <v>15</v>
      </c>
    </row>
    <row r="218" spans="2:9" s="15" customFormat="1" x14ac:dyDescent="0.25">
      <c r="B218" s="32">
        <v>17</v>
      </c>
      <c r="C218" s="12">
        <v>45005</v>
      </c>
      <c r="D218" s="20">
        <f t="shared" si="2"/>
        <v>45005</v>
      </c>
      <c r="E218" s="13" t="s">
        <v>388</v>
      </c>
      <c r="F218" s="13" t="s">
        <v>389</v>
      </c>
      <c r="G218" s="7">
        <v>6</v>
      </c>
      <c r="H218" s="8">
        <v>1500</v>
      </c>
      <c r="I218" s="34" t="s">
        <v>15</v>
      </c>
    </row>
    <row r="219" spans="2:9" s="35" customFormat="1" x14ac:dyDescent="0.25">
      <c r="B219" s="32">
        <v>18</v>
      </c>
      <c r="C219" s="12">
        <v>45005</v>
      </c>
      <c r="D219" s="20">
        <f t="shared" si="2"/>
        <v>45005</v>
      </c>
      <c r="E219" s="13" t="s">
        <v>390</v>
      </c>
      <c r="F219" s="13" t="s">
        <v>372</v>
      </c>
      <c r="G219" s="7">
        <v>5</v>
      </c>
      <c r="H219" s="8">
        <v>6195</v>
      </c>
      <c r="I219" s="23" t="s">
        <v>359</v>
      </c>
    </row>
    <row r="220" spans="2:9" s="15" customFormat="1" x14ac:dyDescent="0.25">
      <c r="B220" s="32">
        <v>19</v>
      </c>
      <c r="C220" s="12">
        <v>45005</v>
      </c>
      <c r="D220" s="20">
        <f t="shared" si="2"/>
        <v>45005</v>
      </c>
      <c r="E220" s="13" t="s">
        <v>391</v>
      </c>
      <c r="F220" s="13" t="s">
        <v>392</v>
      </c>
      <c r="G220" s="7">
        <v>1</v>
      </c>
      <c r="H220" s="8">
        <v>1222.5</v>
      </c>
      <c r="I220" s="34" t="s">
        <v>359</v>
      </c>
    </row>
    <row r="221" spans="2:9" s="15" customFormat="1" x14ac:dyDescent="0.25">
      <c r="B221" s="32">
        <v>20</v>
      </c>
      <c r="C221" s="12">
        <v>45005</v>
      </c>
      <c r="D221" s="20">
        <f t="shared" si="2"/>
        <v>45005</v>
      </c>
      <c r="E221" s="13" t="s">
        <v>393</v>
      </c>
      <c r="F221" s="13" t="s">
        <v>394</v>
      </c>
      <c r="G221" s="7">
        <v>10.75</v>
      </c>
      <c r="H221" s="8">
        <v>1141.6500000000001</v>
      </c>
      <c r="I221" s="34" t="s">
        <v>359</v>
      </c>
    </row>
    <row r="222" spans="2:9" s="15" customFormat="1" x14ac:dyDescent="0.25">
      <c r="B222" s="32">
        <v>21</v>
      </c>
      <c r="C222" s="12">
        <v>45005</v>
      </c>
      <c r="D222" s="20">
        <f t="shared" si="2"/>
        <v>45005</v>
      </c>
      <c r="E222" s="13" t="s">
        <v>395</v>
      </c>
      <c r="F222" s="13" t="s">
        <v>396</v>
      </c>
      <c r="G222" s="7">
        <v>3</v>
      </c>
      <c r="H222" s="8">
        <v>442.5</v>
      </c>
      <c r="I222" s="34" t="s">
        <v>15</v>
      </c>
    </row>
    <row r="223" spans="2:9" s="15" customFormat="1" x14ac:dyDescent="0.25">
      <c r="B223" s="32">
        <v>22</v>
      </c>
      <c r="C223" s="12">
        <v>45005</v>
      </c>
      <c r="D223" s="20">
        <f t="shared" si="2"/>
        <v>45005</v>
      </c>
      <c r="E223" s="13" t="s">
        <v>369</v>
      </c>
      <c r="F223" s="13" t="s">
        <v>397</v>
      </c>
      <c r="G223" s="7">
        <v>8</v>
      </c>
      <c r="H223" s="8">
        <v>1982.4</v>
      </c>
      <c r="I223" s="34" t="s">
        <v>15</v>
      </c>
    </row>
    <row r="224" spans="2:9" s="15" customFormat="1" x14ac:dyDescent="0.25">
      <c r="B224" s="32">
        <v>23</v>
      </c>
      <c r="C224" s="12">
        <v>45005</v>
      </c>
      <c r="D224" s="20">
        <f t="shared" si="2"/>
        <v>45005</v>
      </c>
      <c r="E224" s="13" t="s">
        <v>398</v>
      </c>
      <c r="F224" s="13" t="s">
        <v>399</v>
      </c>
      <c r="G224" s="7">
        <v>8</v>
      </c>
      <c r="H224" s="8">
        <v>1982.4</v>
      </c>
      <c r="I224" s="34" t="s">
        <v>15</v>
      </c>
    </row>
    <row r="225" spans="2:9" s="15" customFormat="1" x14ac:dyDescent="0.25">
      <c r="B225" s="32">
        <v>24</v>
      </c>
      <c r="C225" s="12">
        <v>45005</v>
      </c>
      <c r="D225" s="20">
        <f t="shared" si="2"/>
        <v>45005</v>
      </c>
      <c r="E225" s="13" t="s">
        <v>400</v>
      </c>
      <c r="F225" s="13" t="s">
        <v>401</v>
      </c>
      <c r="G225" s="7">
        <v>5</v>
      </c>
      <c r="H225" s="8">
        <v>1180</v>
      </c>
      <c r="I225" s="34" t="s">
        <v>15</v>
      </c>
    </row>
    <row r="226" spans="2:9" s="15" customFormat="1" x14ac:dyDescent="0.25">
      <c r="B226" s="32">
        <v>25</v>
      </c>
      <c r="C226" s="12">
        <v>45099</v>
      </c>
      <c r="D226" s="20">
        <f t="shared" si="2"/>
        <v>45099</v>
      </c>
      <c r="E226" s="13" t="s">
        <v>402</v>
      </c>
      <c r="F226" s="13" t="s">
        <v>403</v>
      </c>
      <c r="G226" s="7">
        <v>27</v>
      </c>
      <c r="H226" s="8">
        <v>1312.6320000000001</v>
      </c>
      <c r="I226" s="34" t="s">
        <v>15</v>
      </c>
    </row>
    <row r="227" spans="2:9" s="15" customFormat="1" x14ac:dyDescent="0.25">
      <c r="B227" s="32">
        <v>26</v>
      </c>
      <c r="C227" s="12">
        <v>45099</v>
      </c>
      <c r="D227" s="20">
        <f t="shared" si="2"/>
        <v>45099</v>
      </c>
      <c r="E227" s="13" t="s">
        <v>404</v>
      </c>
      <c r="F227" s="13" t="s">
        <v>405</v>
      </c>
      <c r="G227" s="7">
        <v>0.5</v>
      </c>
      <c r="H227" s="8">
        <v>578.20000000000005</v>
      </c>
      <c r="I227" s="34" t="s">
        <v>15</v>
      </c>
    </row>
    <row r="228" spans="2:9" s="15" customFormat="1" x14ac:dyDescent="0.25">
      <c r="B228" s="32">
        <v>27</v>
      </c>
      <c r="C228" s="12">
        <v>45337</v>
      </c>
      <c r="D228" s="20">
        <f t="shared" si="2"/>
        <v>45337</v>
      </c>
      <c r="E228" s="13" t="s">
        <v>406</v>
      </c>
      <c r="F228" s="13" t="s">
        <v>407</v>
      </c>
      <c r="G228" s="7">
        <v>2.5</v>
      </c>
      <c r="H228" s="8">
        <v>132.75</v>
      </c>
      <c r="I228" s="34" t="s">
        <v>118</v>
      </c>
    </row>
    <row r="229" spans="2:9" s="10" customFormat="1" ht="18.75" x14ac:dyDescent="0.3">
      <c r="B229" s="32"/>
      <c r="D229" s="26"/>
      <c r="G229" s="7"/>
      <c r="H229" s="18">
        <f>SUM(H202:H228)</f>
        <v>85165.701214035071</v>
      </c>
      <c r="I229" s="26"/>
    </row>
    <row r="230" spans="2:9" ht="18.75" x14ac:dyDescent="0.3">
      <c r="B230" s="43" t="s">
        <v>408</v>
      </c>
      <c r="C230" s="43"/>
      <c r="D230" s="43"/>
      <c r="E230" s="43"/>
      <c r="F230" s="43"/>
      <c r="G230" s="43"/>
      <c r="H230" s="43"/>
      <c r="I230" s="43"/>
    </row>
    <row r="231" spans="2:9" s="19" customFormat="1" ht="31.5" x14ac:dyDescent="0.25">
      <c r="B231" s="2" t="s">
        <v>5</v>
      </c>
      <c r="C231" s="2" t="s">
        <v>6</v>
      </c>
      <c r="D231" s="2" t="s">
        <v>7</v>
      </c>
      <c r="E231" s="2" t="s">
        <v>8</v>
      </c>
      <c r="F231" s="2" t="s">
        <v>9</v>
      </c>
      <c r="G231" s="2" t="s">
        <v>10</v>
      </c>
      <c r="H231" s="2" t="s">
        <v>11</v>
      </c>
      <c r="I231" s="2" t="s">
        <v>12</v>
      </c>
    </row>
    <row r="232" spans="2:9" s="15" customFormat="1" x14ac:dyDescent="0.25">
      <c r="B232" s="32">
        <v>1</v>
      </c>
      <c r="C232" s="12">
        <v>43830</v>
      </c>
      <c r="D232" s="20">
        <v>43858</v>
      </c>
      <c r="E232" s="13" t="s">
        <v>409</v>
      </c>
      <c r="F232" s="13" t="s">
        <v>410</v>
      </c>
      <c r="G232" s="7">
        <v>5</v>
      </c>
      <c r="H232" s="8">
        <v>4495.8</v>
      </c>
      <c r="I232" s="23" t="s">
        <v>15</v>
      </c>
    </row>
    <row r="233" spans="2:9" s="15" customFormat="1" x14ac:dyDescent="0.25">
      <c r="B233" s="32">
        <v>2</v>
      </c>
      <c r="C233" s="12">
        <v>43252</v>
      </c>
      <c r="D233" s="20">
        <v>43255</v>
      </c>
      <c r="E233" s="13" t="s">
        <v>411</v>
      </c>
      <c r="F233" s="13" t="s">
        <v>412</v>
      </c>
      <c r="G233" s="7">
        <v>1</v>
      </c>
      <c r="H233" s="8">
        <v>859.04</v>
      </c>
      <c r="I233" s="23" t="s">
        <v>15</v>
      </c>
    </row>
    <row r="234" spans="2:9" s="10" customFormat="1" x14ac:dyDescent="0.25">
      <c r="B234" s="36">
        <v>3</v>
      </c>
      <c r="C234" s="12">
        <v>43252</v>
      </c>
      <c r="D234" s="12">
        <v>43254</v>
      </c>
      <c r="E234" s="13" t="s">
        <v>413</v>
      </c>
      <c r="F234" s="13" t="s">
        <v>414</v>
      </c>
      <c r="G234" s="7">
        <v>84</v>
      </c>
      <c r="H234" s="8">
        <v>792.95999999999992</v>
      </c>
      <c r="I234" s="17" t="s">
        <v>415</v>
      </c>
    </row>
    <row r="235" spans="2:9" s="10" customFormat="1" x14ac:dyDescent="0.25">
      <c r="B235" s="36">
        <v>4</v>
      </c>
      <c r="C235" s="5">
        <v>45068</v>
      </c>
      <c r="D235" s="5">
        <f>+C235</f>
        <v>45068</v>
      </c>
      <c r="E235" s="6" t="s">
        <v>411</v>
      </c>
      <c r="F235" s="11" t="s">
        <v>416</v>
      </c>
      <c r="G235" s="7">
        <v>9</v>
      </c>
      <c r="H235" s="8">
        <v>6344.3879999999999</v>
      </c>
      <c r="I235" s="17" t="s">
        <v>15</v>
      </c>
    </row>
    <row r="236" spans="2:9" s="10" customFormat="1" x14ac:dyDescent="0.25">
      <c r="B236" s="36">
        <v>5</v>
      </c>
      <c r="C236" s="5">
        <v>45065</v>
      </c>
      <c r="D236" s="5">
        <f t="shared" ref="D236:D237" si="3">+C236</f>
        <v>45065</v>
      </c>
      <c r="E236" s="6" t="s">
        <v>417</v>
      </c>
      <c r="F236" s="11" t="s">
        <v>416</v>
      </c>
      <c r="G236" s="7">
        <v>7</v>
      </c>
      <c r="H236" s="8">
        <v>5980.24</v>
      </c>
      <c r="I236" s="17" t="s">
        <v>15</v>
      </c>
    </row>
    <row r="237" spans="2:9" s="10" customFormat="1" x14ac:dyDescent="0.25">
      <c r="B237" s="4">
        <v>6</v>
      </c>
      <c r="C237" s="5">
        <v>45005</v>
      </c>
      <c r="D237" s="5">
        <f t="shared" si="3"/>
        <v>45005</v>
      </c>
      <c r="E237" s="6" t="s">
        <v>418</v>
      </c>
      <c r="F237" s="11" t="s">
        <v>419</v>
      </c>
      <c r="G237" s="7">
        <v>20</v>
      </c>
      <c r="H237" s="8">
        <v>17868.504000000001</v>
      </c>
      <c r="I237" s="17"/>
    </row>
    <row r="238" spans="2:9" ht="18.75" x14ac:dyDescent="0.3">
      <c r="H238" s="18">
        <f>SUM(H232:H237)</f>
        <v>36340.932000000001</v>
      </c>
    </row>
    <row r="240" spans="2:9" ht="18.75" x14ac:dyDescent="0.3">
      <c r="B240" s="44" t="s">
        <v>420</v>
      </c>
      <c r="C240" s="44"/>
      <c r="D240" s="44"/>
      <c r="E240" s="44"/>
      <c r="F240" s="44"/>
      <c r="G240" s="44"/>
      <c r="H240" s="38">
        <f>+H153+H199+H229+H238</f>
        <v>667755.39325691445</v>
      </c>
      <c r="I240" s="38"/>
    </row>
    <row r="245" spans="2:9" x14ac:dyDescent="0.25">
      <c r="B245" s="39" t="s">
        <v>421</v>
      </c>
      <c r="C245" s="39"/>
      <c r="D245" s="39"/>
      <c r="E245" s="40"/>
      <c r="G245" s="40" t="s">
        <v>422</v>
      </c>
      <c r="H245" s="40"/>
      <c r="I245" s="40"/>
    </row>
    <row r="246" spans="2:9" x14ac:dyDescent="0.25">
      <c r="B246" s="41" t="s">
        <v>423</v>
      </c>
      <c r="C246" s="41"/>
      <c r="D246" s="41"/>
      <c r="E246" s="42"/>
      <c r="G246" s="42" t="s">
        <v>424</v>
      </c>
      <c r="H246" s="42"/>
      <c r="I246" s="42"/>
    </row>
    <row r="247" spans="2:9" x14ac:dyDescent="0.25">
      <c r="B247" s="41" t="s">
        <v>425</v>
      </c>
      <c r="C247" s="41"/>
      <c r="D247" s="41"/>
      <c r="E247" s="42"/>
      <c r="G247" s="42" t="s">
        <v>426</v>
      </c>
      <c r="H247" s="42"/>
      <c r="I247" s="42"/>
    </row>
  </sheetData>
  <autoFilter ref="B8:H293" xr:uid="{08A32469-FF0E-443E-96D9-37A1FBDDB68D}"/>
  <mergeCells count="13">
    <mergeCell ref="B247:D247"/>
    <mergeCell ref="B7:I7"/>
    <mergeCell ref="B154:I154"/>
    <mergeCell ref="B200:I200"/>
    <mergeCell ref="B230:I230"/>
    <mergeCell ref="B240:G240"/>
    <mergeCell ref="H240:I240"/>
    <mergeCell ref="B245:D245"/>
    <mergeCell ref="B246:D246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Publicacion </vt:lpstr>
      <vt:lpstr>'Publicacion '!Títulos_a_imprimir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2024-04-10T14:50:44Z</cp:lastPrinted>
  <dcterms:created xsi:type="dcterms:W3CDTF">2024-04-10T14:44:55Z</dcterms:created>
  <dcterms:modified xsi:type="dcterms:W3CDTF">2024-04-10T14:51:13Z</dcterms:modified>
</cp:coreProperties>
</file>